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4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5600" windowHeight="9975"/>
  </bookViews>
  <sheets>
    <sheet name="INDEX" sheetId="5" r:id="rId1"/>
    <sheet name="Share of Electricity" sheetId="2" r:id="rId2"/>
    <sheet name="US &amp; China Electric (g)" sheetId="6" r:id="rId3"/>
    <sheet name="US Electric (g)" sheetId="24" r:id="rId4"/>
    <sheet name="China Electric (g)" sheetId="27" r:id="rId5"/>
    <sheet name="India Electric (g)" sheetId="7" r:id="rId6"/>
    <sheet name="World Electric (g)" sheetId="18" r:id="rId7"/>
    <sheet name="Total Primary Energy Supply" sheetId="3" r:id="rId8"/>
    <sheet name="US &amp; China TPEES (g)" sheetId="20" r:id="rId9"/>
    <sheet name="US TPES (g)" sheetId="25" r:id="rId10"/>
    <sheet name="China TPES (g)" sheetId="26" r:id="rId11"/>
    <sheet name="India TPES (g)" sheetId="21" r:id="rId12"/>
    <sheet name="World TPES (g)" sheetId="22" r:id="rId13"/>
    <sheet name="Growth Rates" sheetId="4" r:id="rId14"/>
    <sheet name="US Growth Rates (g)" sheetId="28" r:id="rId15"/>
    <sheet name="China Cons Growth Rate (g)" sheetId="29" r:id="rId16"/>
    <sheet name="India Cons Growth Rate (g)" sheetId="30" r:id="rId17"/>
    <sheet name="World Cons Growth Rate (g)" sheetId="31" r:id="rId18"/>
    <sheet name="US Electr Gen" sheetId="8" r:id="rId19"/>
    <sheet name="US Gen Growth Rates (g)" sheetId="9" r:id="rId20"/>
  </sheets>
  <externalReferences>
    <externalReference r:id="rId21"/>
    <externalReference r:id="rId22"/>
    <externalReference r:id="rId23"/>
  </externalReferences>
  <definedNames>
    <definedName name="\I">#REF!</definedName>
    <definedName name="\P">#REF!</definedName>
    <definedName name="__123Graph_A" localSheetId="18" hidden="1">[1]DATA!#REF!</definedName>
    <definedName name="__123Graph_A" hidden="1">[1]DATA!#REF!</definedName>
    <definedName name="__123Graph_X" localSheetId="18" hidden="1">[1]DATA!#REF!</definedName>
    <definedName name="__123Graph_X" hidden="1">[1]DATA!#REF!</definedName>
    <definedName name="_1__123Graph_ACELL_EFFICIENCY" hidden="1">[1]DATA!#REF!</definedName>
    <definedName name="_10__123Graph_AS_THERMAL_PRICE" localSheetId="18" hidden="1">[1]DATA!#REF!</definedName>
    <definedName name="_10__123Graph_BMODEL_T" hidden="1">[1]DATA!#REF!</definedName>
    <definedName name="_10__123Graph_XS_THERMAL_PRICE" hidden="1">[1]DATA!#REF!</definedName>
    <definedName name="_12__123Graph_AS_THERMAL_PRICE" hidden="1">[1]DATA!#REF!</definedName>
    <definedName name="_12__123Graph_BCELL_EFFICIENCY" hidden="1">[1]DATA!#REF!</definedName>
    <definedName name="_12__123Graph_CCELL_EFFICIENCY" hidden="1">[1]DATA!#REF!</definedName>
    <definedName name="_14__123Graph_BCELL_EFFICIENCY" localSheetId="18" hidden="1">[1]DATA!#REF!</definedName>
    <definedName name="_14__123Graph_LBL_AMODEL_T" hidden="1">[1]DATA!#REF!</definedName>
    <definedName name="_15__123Graph_BMODEL_T" hidden="1">[1]DATA!#REF!</definedName>
    <definedName name="_16__123Graph_BCELL_EFFICIENCY" hidden="1">[1]DATA!#REF!</definedName>
    <definedName name="_16__123Graph_XCELL_EFFICIENCY" hidden="1">[1]DATA!#REF!</definedName>
    <definedName name="_18__123Graph_BMODEL_T" localSheetId="18" hidden="1">[1]DATA!#REF!</definedName>
    <definedName name="_18__123Graph_CCELL_EFFICIENCY" hidden="1">[1]DATA!#REF!</definedName>
    <definedName name="_18__123Graph_XMODEL_T" hidden="1">[1]DATA!#REF!</definedName>
    <definedName name="_2__123Graph_ACELL_EFFICIENCY" localSheetId="18" hidden="1">[1]DATA!#REF!</definedName>
    <definedName name="_2__123Graph_ACELL_EFFICIENCY" hidden="1">[1]DATA!#REF!</definedName>
    <definedName name="_2__123Graph_AMODEL_T" hidden="1">[1]DATA!#REF!</definedName>
    <definedName name="_20__123Graph_BMODEL_T" hidden="1">[1]DATA!#REF!</definedName>
    <definedName name="_20__123Graph_XS_THERMAL_PRICE" hidden="1">[1]DATA!#REF!</definedName>
    <definedName name="_21__123Graph_LBL_AMODEL_T" hidden="1">[1]DATA!#REF!</definedName>
    <definedName name="_22__123Graph_CCELL_EFFICIENCY" localSheetId="18" hidden="1">[1]DATA!#REF!</definedName>
    <definedName name="_24__123Graph_CCELL_EFFICIENCY" hidden="1">[1]DATA!#REF!</definedName>
    <definedName name="_24__123Graph_XCELL_EFFICIENCY" hidden="1">[1]DATA!#REF!</definedName>
    <definedName name="_26__123Graph_LBL_AMODEL_T" localSheetId="18" hidden="1">[1]DATA!#REF!</definedName>
    <definedName name="_27__123Graph_XMODEL_T" hidden="1">[1]DATA!#REF!</definedName>
    <definedName name="_28__123Graph_LBL_AMODEL_T" hidden="1">[1]DATA!#REF!</definedName>
    <definedName name="_3__123Graph_ACELL_EFFICIENCY" hidden="1">[1]DATA!#REF!</definedName>
    <definedName name="_3__123Graph_AS_THERMAL_PRICE" hidden="1">[1]DATA!#REF!</definedName>
    <definedName name="_30__123Graph_XCELL_EFFICIENCY" localSheetId="18" hidden="1">[1]DATA!#REF!</definedName>
    <definedName name="_30__123Graph_XS_THERMAL_PRICE" hidden="1">[1]DATA!#REF!</definedName>
    <definedName name="_32__123Graph_XCELL_EFFICIENCY" hidden="1">[1]DATA!#REF!</definedName>
    <definedName name="_34__123Graph_XMODEL_T" localSheetId="18" hidden="1">[1]DATA!#REF!</definedName>
    <definedName name="_36__123Graph_XMODEL_T" hidden="1">[1]DATA!#REF!</definedName>
    <definedName name="_38__123Graph_XS_THERMAL_PRICE" localSheetId="18" hidden="1">[1]DATA!#REF!</definedName>
    <definedName name="_4__123Graph_ACELL_EFFICIENCY" hidden="1">[1]DATA!#REF!</definedName>
    <definedName name="_4__123Graph_AMODEL_T" hidden="1">[1]DATA!#REF!</definedName>
    <definedName name="_4__123Graph_BCELL_EFFICIENCY" hidden="1">[1]DATA!#REF!</definedName>
    <definedName name="_40__123Graph_XS_THERMAL_PRICE" hidden="1">[1]DATA!#REF!</definedName>
    <definedName name="_5__123Graph_BMODEL_T" hidden="1">[1]DATA!#REF!</definedName>
    <definedName name="_6__123Graph_AMODEL_T" localSheetId="18" hidden="1">[1]DATA!#REF!</definedName>
    <definedName name="_6__123Graph_AMODEL_T" hidden="1">[1]DATA!#REF!</definedName>
    <definedName name="_6__123Graph_AS_THERMAL_PRICE" hidden="1">[1]DATA!#REF!</definedName>
    <definedName name="_6__123Graph_CCELL_EFFICIENCY" hidden="1">[1]DATA!#REF!</definedName>
    <definedName name="_7__123Graph_LBL_AMODEL_T" hidden="1">[1]DATA!#REF!</definedName>
    <definedName name="_8__123Graph_AMODEL_T" hidden="1">[1]DATA!#REF!</definedName>
    <definedName name="_8__123Graph_BCELL_EFFICIENCY" hidden="1">[1]DATA!#REF!</definedName>
    <definedName name="_8__123Graph_XCELL_EFFICIENCY" hidden="1">[1]DATA!#REF!</definedName>
    <definedName name="_9__123Graph_AS_THERMAL_PRICE" hidden="1">[1]DATA!#REF!</definedName>
    <definedName name="_9__123Graph_XMODEL_T" hidden="1">[1]DATA!#REF!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aa">'[3]Oil Consumption – Barrels'!#REF!</definedName>
    <definedName name="FIG_CO2IDX1">#REF!</definedName>
    <definedName name="FIG_CO2IDX2">#REF!</definedName>
    <definedName name="FIG_CO2SEC">#REF!</definedName>
    <definedName name="GRAF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et_Generation_by_State__Type_1">#REF!</definedName>
    <definedName name="NONLEAP">#REF!</definedName>
    <definedName name="_xlnm.Print_Area" localSheetId="13">'Growth Rates'!$A$1:$H$20</definedName>
    <definedName name="_xlnm.Print_Area" localSheetId="0">INDEX!$A$1:$B$32</definedName>
    <definedName name="_xlnm.Print_Area" localSheetId="1">'Share of Electricity'!$A$1:$I$26</definedName>
    <definedName name="_xlnm.Print_Area" localSheetId="7">'Total Primary Energy Supply'!$A$1:$G$21</definedName>
    <definedName name="Print1">#REF!</definedName>
    <definedName name="S">#REF!</definedName>
    <definedName name="T">#REF!</definedName>
    <definedName name="T?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G72" i="8" l="1"/>
  <c r="B72" i="8" l="1"/>
  <c r="C72" i="8"/>
  <c r="D72" i="8"/>
  <c r="E72" i="8"/>
  <c r="F72" i="8"/>
  <c r="H72" i="8"/>
</calcChain>
</file>

<file path=xl/sharedStrings.xml><?xml version="1.0" encoding="utf-8"?>
<sst xmlns="http://schemas.openxmlformats.org/spreadsheetml/2006/main" count="162" uniqueCount="59">
  <si>
    <t>Percent</t>
  </si>
  <si>
    <t>Coal</t>
  </si>
  <si>
    <t>Natural Gas</t>
  </si>
  <si>
    <t>Nuclear</t>
  </si>
  <si>
    <t>Hydro</t>
  </si>
  <si>
    <t>Biofuels and Waste</t>
  </si>
  <si>
    <t>World</t>
  </si>
  <si>
    <t>Oil</t>
  </si>
  <si>
    <t>Wind</t>
  </si>
  <si>
    <t>Geothermal</t>
  </si>
  <si>
    <t>Solar</t>
  </si>
  <si>
    <t>Other Sources</t>
  </si>
  <si>
    <t>United States</t>
  </si>
  <si>
    <t>China</t>
  </si>
  <si>
    <t>India</t>
  </si>
  <si>
    <t>Fuel</t>
  </si>
  <si>
    <t>Electricity</t>
  </si>
  <si>
    <t>Biomass</t>
  </si>
  <si>
    <r>
      <t xml:space="preserve">Source: Compiled by Earth Policy Institute from Organisation for Economic Co-operation and Development, </t>
    </r>
    <r>
      <rPr>
        <i/>
        <sz val="10"/>
        <rFont val="Arial"/>
        <family val="2"/>
      </rPr>
      <t>IEA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Extended World Energy Balances</t>
    </r>
    <r>
      <rPr>
        <sz val="10"/>
        <rFont val="Arial"/>
        <family val="2"/>
      </rPr>
      <t>, electronic database, at www.oecd-ilibrary.org/statistics, viewed 11 February 2015.</t>
    </r>
  </si>
  <si>
    <t>n.a.</t>
  </si>
  <si>
    <t>Note: United States figures use 2014 data; the rest are for 2012.</t>
  </si>
  <si>
    <r>
      <t xml:space="preserve">Source: Compiled by Earth Policy Institute from Organisation for Economic Co-operation and Development, </t>
    </r>
    <r>
      <rPr>
        <i/>
        <sz val="10"/>
        <rFont val="Arial"/>
        <family val="2"/>
      </rPr>
      <t>IEA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Extended World Energy Balances</t>
    </r>
    <r>
      <rPr>
        <sz val="10"/>
        <rFont val="Arial"/>
        <family val="2"/>
      </rPr>
      <t>, electronic database, at www.oecd-ilibrary.org/statistics, viewed 11 February 2015; United States data from "Energy Source: Total - All Sectors" and "Renewable Sources: Total - All Sectors," Tables 1.1 and 1.1.A in U.S. Department of Energy, Energy Information Administration, "Electric Power Monthly," at www.eia.gov/electricity/monthly, updated 4 March 2014.</t>
    </r>
  </si>
  <si>
    <t>The Great Transition: Shifting from Fossil Fuels to Solar and Wind Energy</t>
  </si>
  <si>
    <t>Source: Compiled by Earth Policy Institute with data for 1950-2012 from "Electricity Net Generation: Total (All Sectors)," Table 7.2a in U.S. Department of Energy (DOE), Energy Information Administration (EIA), "Monthly Energy Review," at www.eia.gov/totalenergy/data/monthly, updated 24 February 2015; and with data for 2013-14 from various tables in "Net Generation," Chapter 1 in DOE, EIA, "Electric Power Monthly", at www.eia.gov/electricity/monthly, updated 4 March 2015.</t>
  </si>
  <si>
    <t>Note: "n.a." indicates data not available.</t>
  </si>
  <si>
    <t>Percent Annual Growth 2007-2014</t>
  </si>
  <si>
    <t>Terawatt-hours</t>
  </si>
  <si>
    <t>Total from All Sources</t>
  </si>
  <si>
    <t>Year</t>
  </si>
  <si>
    <t>U.S. Net Electricity Generation by Selected Sources, 1950-2014</t>
  </si>
  <si>
    <t>Solar PV</t>
  </si>
  <si>
    <t>A full listing of data for the entire book is on-line at:</t>
  </si>
  <si>
    <t>http://www.earth-policy.org/books/tgt/tgt_data</t>
  </si>
  <si>
    <r>
      <t xml:space="preserve">This is part of a supporting dataset for </t>
    </r>
    <r>
      <rPr>
        <b/>
        <sz val="10"/>
        <rFont val="Arial"/>
        <family val="2"/>
      </rPr>
      <t>The Great Transition: Shifting from Fossil Fuels to Solar and Wind Energy</t>
    </r>
    <r>
      <rPr>
        <sz val="10"/>
        <rFont val="Arial"/>
        <family val="2"/>
      </rPr>
      <t xml:space="preserve">, by Lester R. Brown, with Janet Larsen, J. Matthew Roney, and Emily E. Adams (New York: W.W. Norton &amp; Company, 2015). </t>
    </r>
  </si>
  <si>
    <t>For more information, see Earth Policy Institute on-line at www.earth-policy.org.</t>
  </si>
  <si>
    <t>United States*</t>
  </si>
  <si>
    <t>* Note: United States calculated using 2013 data.</t>
  </si>
  <si>
    <t>Compound Annual Growth Rate (Percent)</t>
  </si>
  <si>
    <t>Note: Biomass and Geothermal figures for the United States, China, and India use data for 2007-2012. "n.a." means data is not available.</t>
  </si>
  <si>
    <r>
      <t xml:space="preserve">Source: Compiled by Earth Policy Institute with wind, solar, hydropower, coal, oil, nuclear, and natural gas from BP, </t>
    </r>
    <r>
      <rPr>
        <i/>
        <sz val="10"/>
        <color theme="1"/>
        <rFont val="Arial"/>
        <family val="2"/>
      </rPr>
      <t>Statistical Review of World Energy June 2014</t>
    </r>
    <r>
      <rPr>
        <sz val="10"/>
        <color theme="1"/>
        <rFont val="Arial"/>
        <family val="2"/>
      </rPr>
      <t xml:space="preserve"> (London: 2014); biomass and geothermal in United States, China, and India for 2007-2012 from U.S. Department of Energy, Energy Information Administration, </t>
    </r>
    <r>
      <rPr>
        <i/>
        <sz val="10"/>
        <color theme="1"/>
        <rFont val="Arial"/>
        <family val="2"/>
      </rPr>
      <t>International Energy Statistics</t>
    </r>
    <r>
      <rPr>
        <sz val="10"/>
        <color theme="1"/>
        <rFont val="Arial"/>
        <family val="2"/>
      </rPr>
      <t xml:space="preserve">, electronic database, at www.eia.gov/countries/data.cfm, viewed 12 August 2014; world 2013 biomass and geothermal generation from REN21, </t>
    </r>
    <r>
      <rPr>
        <i/>
        <sz val="10"/>
        <color theme="1"/>
        <rFont val="Arial"/>
        <family val="2"/>
      </rPr>
      <t>Renewables 2014 Global Status Report</t>
    </r>
    <r>
      <rPr>
        <sz val="10"/>
        <color theme="1"/>
        <rFont val="Arial"/>
        <family val="2"/>
      </rPr>
      <t xml:space="preserve"> (Paris: REN21 Secretariat, 2014), pp. 32, 38.</t>
    </r>
  </si>
  <si>
    <t>Total Primary Energy Supply by Source in the United States, China, India, and the World, 2012</t>
  </si>
  <si>
    <t>GRAPH: Annual Growth in Energy Use by Source in the United States, 2008-2013</t>
  </si>
  <si>
    <t>GRAPH: Annual Growth  in Energy Use by Source in China, 2008-2013</t>
  </si>
  <si>
    <t>GRAPH: Annual Growth in Energy Use by Source in India, 2008-2013</t>
  </si>
  <si>
    <t>GRAPH: World Annual Growth in Energy Use by Source, 2008-2013</t>
  </si>
  <si>
    <t>Supporting Data - Energy Overview</t>
  </si>
  <si>
    <t>GRAPH: Total Primary Energy Supply by Source in the United States and China, latest year</t>
  </si>
  <si>
    <t>GRAPH: Total Primary Energy Supply by Source in the United States, 2013</t>
  </si>
  <si>
    <t>GRAPH: Total Primary Energy Supply by Source in China, 2012</t>
  </si>
  <si>
    <t>GRAPH: Total Primary Energy Supply by Source in India, 2012</t>
  </si>
  <si>
    <t>GRAPH: World Total Primary Energy Supply by Source, 2012</t>
  </si>
  <si>
    <t>Share of Electricity Generation by Source in the United States, China, India, and the World, Latest Year</t>
  </si>
  <si>
    <t>GRAPH: Share of Electricity Generation by Source in the United States and China, latest year</t>
  </si>
  <si>
    <t>GRAPH: Share of Electricity Generation by Source in the United States, 2014</t>
  </si>
  <si>
    <t>GRAPH: Share of Electricity Generation by Source in China, 2012</t>
  </si>
  <si>
    <t>GRAPH: Share of Electricity Generation by Source in India, 2012</t>
  </si>
  <si>
    <t>GRAPH: World Electricity Generation by Source, 2012</t>
  </si>
  <si>
    <t>GRAPH: Annual Growth in U.S. Net Electricity Generation by Selected Sources, 2007-2014</t>
  </si>
  <si>
    <t>Annual Growth in Energy Use by Source in the United States, China, India, and the World, 2008-2013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</si>
</sst>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_-* #,##0.00_-;\-* #,##0.00_-;_-* &quot;-&quot;??_-;_-@_-"/>
    <numFmt numFmtId="168" formatCode="#.00"/>
    <numFmt numFmtId="169" formatCode="yyyy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9" fillId="0" borderId="0"/>
    <xf numFmtId="0" fontId="10" fillId="0" borderId="0">
      <alignment horizontal="right"/>
    </xf>
    <xf numFmtId="0" fontId="11" fillId="0" borderId="0"/>
    <xf numFmtId="0" fontId="12" fillId="0" borderId="0"/>
    <xf numFmtId="0" fontId="13" fillId="0" borderId="0"/>
    <xf numFmtId="0" fontId="14" fillId="0" borderId="3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6" fontId="15" fillId="0" borderId="0">
      <alignment horizontal="right"/>
    </xf>
    <xf numFmtId="165" fontId="16" fillId="0" borderId="0">
      <alignment horizontal="right"/>
    </xf>
    <xf numFmtId="0" fontId="17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0" borderId="0">
      <protection locked="0"/>
    </xf>
    <xf numFmtId="168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8" fillId="0" borderId="0" applyFill="0" applyBorder="0"/>
    <xf numFmtId="0" fontId="2" fillId="0" borderId="0"/>
    <xf numFmtId="0" fontId="2" fillId="0" borderId="0"/>
    <xf numFmtId="0" fontId="2" fillId="0" borderId="0"/>
    <xf numFmtId="0" fontId="18" fillId="0" borderId="0" applyFill="0" applyBorder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6" fillId="0" borderId="0"/>
    <xf numFmtId="0" fontId="2" fillId="0" borderId="0"/>
    <xf numFmtId="0" fontId="1" fillId="0" borderId="0"/>
    <xf numFmtId="0" fontId="2" fillId="0" borderId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9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" fillId="0" borderId="0" applyFill="0" applyBorder="0" applyAlignment="0" applyProtection="0">
      <alignment wrapText="1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2" fillId="3" borderId="0" applyNumberFormat="0" applyBorder="0" applyAlignment="0" applyProtection="0"/>
    <xf numFmtId="0" fontId="36" fillId="6" borderId="7" applyNumberFormat="0" applyAlignment="0" applyProtection="0"/>
    <xf numFmtId="0" fontId="38" fillId="7" borderId="10" applyNumberFormat="0" applyAlignment="0" applyProtection="0"/>
    <xf numFmtId="0" fontId="4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4" fillId="5" borderId="7" applyNumberFormat="0" applyAlignment="0" applyProtection="0"/>
    <xf numFmtId="0" fontId="37" fillId="0" borderId="9" applyNumberFormat="0" applyFill="0" applyAlignment="0" applyProtection="0"/>
    <xf numFmtId="0" fontId="33" fillId="4" borderId="0" applyNumberFormat="0" applyBorder="0" applyAlignment="0" applyProtection="0"/>
    <xf numFmtId="0" fontId="8" fillId="0" borderId="0"/>
    <xf numFmtId="0" fontId="1" fillId="0" borderId="0"/>
    <xf numFmtId="0" fontId="8" fillId="8" borderId="11" applyNumberFormat="0" applyFont="0" applyAlignment="0" applyProtection="0"/>
    <xf numFmtId="0" fontId="8" fillId="8" borderId="11" applyNumberFormat="0" applyFont="0" applyAlignment="0" applyProtection="0"/>
    <xf numFmtId="0" fontId="35" fillId="6" borderId="8" applyNumberFormat="0" applyAlignment="0" applyProtection="0"/>
    <xf numFmtId="169" fontId="1" fillId="0" borderId="0" applyFill="0" applyBorder="0" applyAlignment="0" applyProtection="0">
      <alignment wrapText="1"/>
    </xf>
    <xf numFmtId="0" fontId="41" fillId="0" borderId="12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164" fontId="2" fillId="0" borderId="0" xfId="0" applyNumberFormat="1" applyFont="1"/>
    <xf numFmtId="165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1" fillId="0" borderId="0" xfId="0" applyFont="1" applyFill="1"/>
    <xf numFmtId="0" fontId="1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/>
    </xf>
    <xf numFmtId="0" fontId="7" fillId="0" borderId="0" xfId="2" applyFont="1"/>
    <xf numFmtId="0" fontId="7" fillId="0" borderId="0" xfId="2" applyFont="1" applyBorder="1" applyAlignment="1">
      <alignment vertical="top"/>
    </xf>
    <xf numFmtId="165" fontId="2" fillId="0" borderId="0" xfId="0" applyNumberFormat="1" applyFont="1" applyBorder="1"/>
    <xf numFmtId="0" fontId="2" fillId="0" borderId="0" xfId="0" applyFont="1" applyBorder="1"/>
    <xf numFmtId="0" fontId="27" fillId="0" borderId="0" xfId="0" applyFont="1" applyAlignment="1">
      <alignment horizontal="left" vertical="top" readingOrder="1"/>
    </xf>
    <xf numFmtId="165" fontId="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3" fillId="0" borderId="0" xfId="0" applyFont="1"/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/>
    <xf numFmtId="165" fontId="2" fillId="0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3" fontId="45" fillId="0" borderId="0" xfId="0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/>
    <xf numFmtId="3" fontId="2" fillId="0" borderId="0" xfId="0" applyNumberFormat="1" applyFont="1"/>
    <xf numFmtId="3" fontId="46" fillId="0" borderId="0" xfId="0" applyNumberFormat="1" applyFont="1" applyFill="1" applyBorder="1" applyAlignment="1" applyProtection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2" applyFont="1"/>
    <xf numFmtId="0" fontId="1" fillId="0" borderId="0" xfId="101" applyAlignment="1">
      <alignment vertical="top" wrapText="1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08">
    <cellStyle name="20% - Accent1 2" xfId="52"/>
    <cellStyle name="20% - Accent1 2 2" xfId="53"/>
    <cellStyle name="20% - Accent2 2" xfId="54"/>
    <cellStyle name="20% - Accent2 2 2" xfId="55"/>
    <cellStyle name="20% - Accent3 2" xfId="56"/>
    <cellStyle name="20% - Accent3 2 2" xfId="57"/>
    <cellStyle name="20% - Accent4 2" xfId="58"/>
    <cellStyle name="20% - Accent4 2 2" xfId="59"/>
    <cellStyle name="20% - Accent5 2" xfId="60"/>
    <cellStyle name="20% - Accent5 2 2" xfId="61"/>
    <cellStyle name="20% - Accent6 2" xfId="62"/>
    <cellStyle name="20% - Accent6 2 2" xfId="63"/>
    <cellStyle name="40% - Accent1 2" xfId="64"/>
    <cellStyle name="40% - Accent1 2 2" xfId="65"/>
    <cellStyle name="40% - Accent2 2" xfId="66"/>
    <cellStyle name="40% - Accent2 2 2" xfId="67"/>
    <cellStyle name="40% - Accent3 2" xfId="68"/>
    <cellStyle name="40% - Accent3 2 2" xfId="69"/>
    <cellStyle name="40% - Accent4 2" xfId="70"/>
    <cellStyle name="40% - Accent4 2 2" xfId="71"/>
    <cellStyle name="40% - Accent5 2" xfId="72"/>
    <cellStyle name="40% - Accent5 2 2" xfId="73"/>
    <cellStyle name="40% - Accent6 2" xfId="74"/>
    <cellStyle name="40% - Accent6 2 2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Bad 2" xfId="88"/>
    <cellStyle name="C01_Main head" xfId="3"/>
    <cellStyle name="C02_Column heads" xfId="4"/>
    <cellStyle name="C03_Sub head bold" xfId="5"/>
    <cellStyle name="C03a_Sub head" xfId="6"/>
    <cellStyle name="C04_Total text white bold" xfId="7"/>
    <cellStyle name="C04a_Total text black with rule" xfId="8"/>
    <cellStyle name="C05_Main text" xfId="9"/>
    <cellStyle name="C06_Figs" xfId="10"/>
    <cellStyle name="C07_Figs 1 dec percent" xfId="11"/>
    <cellStyle name="C08_Figs 1 decimal" xfId="12"/>
    <cellStyle name="C09_Notes" xfId="13"/>
    <cellStyle name="Calculation 2" xfId="89"/>
    <cellStyle name="Check Cell 2" xfId="90"/>
    <cellStyle name="Comma 2" xfId="14"/>
    <cellStyle name="Comma 2 2" xfId="15"/>
    <cellStyle name="Comma 3" xfId="16"/>
    <cellStyle name="Comma 3 2" xfId="17"/>
    <cellStyle name="Comma 5" xfId="18"/>
    <cellStyle name="Date" xfId="19"/>
    <cellStyle name="Explanatory Text 2" xfId="91"/>
    <cellStyle name="Fixed" xfId="20"/>
    <cellStyle name="Good 2" xfId="92"/>
    <cellStyle name="Heading 1 2" xfId="93"/>
    <cellStyle name="Heading 2 2" xfId="94"/>
    <cellStyle name="Heading 3 2" xfId="95"/>
    <cellStyle name="Heading 4 2" xfId="96"/>
    <cellStyle name="Heading1" xfId="21"/>
    <cellStyle name="Heading2" xfId="22"/>
    <cellStyle name="Hyperlink" xfId="2" builtinId="8"/>
    <cellStyle name="Hyperlink 2" xfId="23"/>
    <cellStyle name="Hyperlink 3" xfId="24"/>
    <cellStyle name="Hyperlink 4" xfId="25"/>
    <cellStyle name="Input 2" xfId="97"/>
    <cellStyle name="Linked Cell 2" xfId="98"/>
    <cellStyle name="Neutral 2" xfId="99"/>
    <cellStyle name="Normal" xfId="0" builtinId="0"/>
    <cellStyle name="Normal 10" xfId="26"/>
    <cellStyle name="Normal 11" xfId="27"/>
    <cellStyle name="Normal 12" xfId="28"/>
    <cellStyle name="Normal 13" xfId="29"/>
    <cellStyle name="Normal 14" xfId="100"/>
    <cellStyle name="Normal 2" xfId="30"/>
    <cellStyle name="Normal 2 2" xfId="31"/>
    <cellStyle name="Normal 2 2 2" xfId="32"/>
    <cellStyle name="Normal 2 3" xfId="33"/>
    <cellStyle name="Normal 2 4" xfId="34"/>
    <cellStyle name="Normal 2 5" xfId="101"/>
    <cellStyle name="Normal 3" xfId="35"/>
    <cellStyle name="Normal 3 2" xfId="36"/>
    <cellStyle name="Normal 3 3" xfId="37"/>
    <cellStyle name="Normal 4" xfId="38"/>
    <cellStyle name="Normal 4 2" xfId="39"/>
    <cellStyle name="Normal 5" xfId="40"/>
    <cellStyle name="Normal 5 2" xfId="41"/>
    <cellStyle name="Normal 6" xfId="42"/>
    <cellStyle name="Normal 6 2" xfId="43"/>
    <cellStyle name="Normal 7" xfId="44"/>
    <cellStyle name="Normal 7 2" xfId="45"/>
    <cellStyle name="Normal 8" xfId="1"/>
    <cellStyle name="Normal 8 2" xfId="46"/>
    <cellStyle name="Normal 9" xfId="47"/>
    <cellStyle name="Normal 9 2" xfId="48"/>
    <cellStyle name="Note 2" xfId="102"/>
    <cellStyle name="Note 2 2" xfId="103"/>
    <cellStyle name="Output 2" xfId="104"/>
    <cellStyle name="Percent 2" xfId="49"/>
    <cellStyle name="Percent 3" xfId="50"/>
    <cellStyle name="Style 29" xfId="51"/>
    <cellStyle name="Style 29 2" xfId="105"/>
    <cellStyle name="Total 2" xfId="106"/>
    <cellStyle name="Warning Text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4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8.xml"/><Relationship Id="rId24" Type="http://schemas.openxmlformats.org/officeDocument/2006/relationships/theme" Target="theme/theme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1.xml"/><Relationship Id="rId23" Type="http://schemas.openxmlformats.org/officeDocument/2006/relationships/externalLink" Target="externalLinks/externalLink3.xml"/><Relationship Id="rId10" Type="http://schemas.openxmlformats.org/officeDocument/2006/relationships/chartsheet" Target="chartsheets/sheet7.xml"/><Relationship Id="rId19" Type="http://schemas.openxmlformats.org/officeDocument/2006/relationships/worksheet" Target="worksheets/sheet5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worksheet" Target="worksheets/sheet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 of Electricity Generation by Source in the</a:t>
            </a:r>
            <a:r>
              <a:rPr lang="en-US" baseline="0"/>
              <a:t> </a:t>
            </a:r>
            <a:r>
              <a:rPr lang="en-US"/>
              <a:t>United States</a:t>
            </a:r>
            <a:r>
              <a:rPr lang="en-US" baseline="0"/>
              <a:t> and China, latest year</a:t>
            </a:r>
            <a:endParaRPr lang="en-US"/>
          </a:p>
        </c:rich>
      </c:tx>
      <c:layout>
        <c:manualLayout>
          <c:xMode val="edge"/>
          <c:yMode val="edge"/>
          <c:x val="0.16952862947596478"/>
          <c:y val="1.35122374693492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760525448185219E-2"/>
          <c:y val="8.8905202130197925E-2"/>
          <c:w val="0.872146022530218"/>
          <c:h val="0.71072846068322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'Share of Electricity'!$A$6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Electricity'!$B$6:$C$6</c:f>
              <c:numCache>
                <c:formatCode>0.0</c:formatCode>
                <c:ptCount val="2"/>
                <c:pt idx="0">
                  <c:v>38.742296176215845</c:v>
                </c:pt>
                <c:pt idx="1">
                  <c:v>75.886569152403837</c:v>
                </c:pt>
              </c:numCache>
            </c:numRef>
          </c:val>
        </c:ser>
        <c:ser>
          <c:idx val="1"/>
          <c:order val="1"/>
          <c:tx>
            <c:strRef>
              <c:f>'Share of Electricity'!$A$7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Electricity'!$B$7:$C$7</c:f>
              <c:numCache>
                <c:formatCode>0.0</c:formatCode>
                <c:ptCount val="2"/>
                <c:pt idx="0">
                  <c:v>0.74491776683480193</c:v>
                </c:pt>
                <c:pt idx="1">
                  <c:v>0.15160421585526096</c:v>
                </c:pt>
              </c:numCache>
            </c:numRef>
          </c:val>
        </c:ser>
        <c:ser>
          <c:idx val="2"/>
          <c:order val="2"/>
          <c:tx>
            <c:strRef>
              <c:f>'Share of Electricity'!$A$8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Electricity'!$B$8:$C$8</c:f>
              <c:numCache>
                <c:formatCode>0.0</c:formatCode>
                <c:ptCount val="2"/>
                <c:pt idx="0">
                  <c:v>27.411331965936427</c:v>
                </c:pt>
                <c:pt idx="1">
                  <c:v>1.9169891275332644</c:v>
                </c:pt>
              </c:numCache>
            </c:numRef>
          </c:val>
        </c:ser>
        <c:ser>
          <c:idx val="3"/>
          <c:order val="3"/>
          <c:tx>
            <c:strRef>
              <c:f>'Share of Electricity'!$A$9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Electricity'!$B$9:$C$9</c:f>
              <c:numCache>
                <c:formatCode>0.0</c:formatCode>
                <c:ptCount val="2"/>
                <c:pt idx="0">
                  <c:v>19.474215935508383</c:v>
                </c:pt>
                <c:pt idx="1">
                  <c:v>1.9387264967183939</c:v>
                </c:pt>
              </c:numCache>
            </c:numRef>
          </c:val>
        </c:ser>
        <c:ser>
          <c:idx val="4"/>
          <c:order val="4"/>
          <c:tx>
            <c:strRef>
              <c:f>'Share of Electricity'!$A$10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Electricity'!$B$10:$C$10</c:f>
              <c:numCache>
                <c:formatCode>0.0</c:formatCode>
                <c:ptCount val="2"/>
                <c:pt idx="0">
                  <c:v>6.1701444073751475</c:v>
                </c:pt>
                <c:pt idx="1">
                  <c:v>17.175049720250808</c:v>
                </c:pt>
              </c:numCache>
            </c:numRef>
          </c:val>
        </c:ser>
        <c:ser>
          <c:idx val="5"/>
          <c:order val="5"/>
          <c:tx>
            <c:strRef>
              <c:f>'Share of Electricity'!$A$11</c:f>
              <c:strCache>
                <c:ptCount val="1"/>
                <c:pt idx="0">
                  <c:v>Wind</c:v>
                </c:pt>
              </c:strCache>
            </c:strRef>
          </c:tx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Electricity'!$B$11:$C$11</c:f>
              <c:numCache>
                <c:formatCode>0.0</c:formatCode>
                <c:ptCount val="2"/>
                <c:pt idx="0">
                  <c:v>4.4415804306689459</c:v>
                </c:pt>
                <c:pt idx="1">
                  <c:v>1.9105793904658546</c:v>
                </c:pt>
              </c:numCache>
            </c:numRef>
          </c:val>
        </c:ser>
        <c:ser>
          <c:idx val="6"/>
          <c:order val="6"/>
          <c:tx>
            <c:strRef>
              <c:f>'Share of Electricity'!$A$12</c:f>
              <c:strCache>
                <c:ptCount val="1"/>
                <c:pt idx="0">
                  <c:v>Geothermal</c:v>
                </c:pt>
              </c:strCache>
            </c:strRef>
          </c:tx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Electricity'!$B$12:$C$12</c:f>
              <c:numCache>
                <c:formatCode>0.0</c:formatCode>
                <c:ptCount val="2"/>
                <c:pt idx="0">
                  <c:v>0.40626103273079095</c:v>
                </c:pt>
                <c:pt idx="1">
                  <c:v>3.0456204078065821E-3</c:v>
                </c:pt>
              </c:numCache>
            </c:numRef>
          </c:val>
        </c:ser>
        <c:ser>
          <c:idx val="7"/>
          <c:order val="7"/>
          <c:tx>
            <c:strRef>
              <c:f>'Share of Electricity'!$A$13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Electricity'!$B$13:$C$13</c:f>
              <c:numCache>
                <c:formatCode>0.0</c:formatCode>
                <c:ptCount val="2"/>
                <c:pt idx="0">
                  <c:v>0.44762499282299867</c:v>
                </c:pt>
                <c:pt idx="1">
                  <c:v>0.12650273001052831</c:v>
                </c:pt>
              </c:numCache>
            </c:numRef>
          </c:val>
        </c:ser>
        <c:ser>
          <c:idx val="8"/>
          <c:order val="8"/>
          <c:tx>
            <c:strRef>
              <c:f>'Share of Electricity'!$A$14</c:f>
              <c:strCache>
                <c:ptCount val="1"/>
                <c:pt idx="0">
                  <c:v>Biofuels and Waste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Electricity'!$B$14:$C$14</c:f>
              <c:numCache>
                <c:formatCode>0.0</c:formatCode>
                <c:ptCount val="2"/>
                <c:pt idx="0">
                  <c:v>1.5714639983288277</c:v>
                </c:pt>
                <c:pt idx="1">
                  <c:v>0.8907145801811327</c:v>
                </c:pt>
              </c:numCache>
            </c:numRef>
          </c:val>
        </c:ser>
        <c:ser>
          <c:idx val="9"/>
          <c:order val="9"/>
          <c:tx>
            <c:strRef>
              <c:f>'Share of Electricity'!$A$15</c:f>
              <c:strCache>
                <c:ptCount val="1"/>
                <c:pt idx="0">
                  <c:v>Other Sources</c:v>
                </c:pt>
              </c:strCache>
            </c:strRef>
          </c:tx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'Share of Electricity'!$B$15:$C$15</c:f>
              <c:numCache>
                <c:formatCode>0.0</c:formatCode>
                <c:ptCount val="2"/>
                <c:pt idx="0">
                  <c:v>0.59013886123283166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141696"/>
        <c:axId val="74404928"/>
      </c:barChart>
      <c:catAx>
        <c:axId val="5814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Sources: OECD, EIA</a:t>
                </a:r>
              </a:p>
            </c:rich>
          </c:tx>
          <c:layout>
            <c:manualLayout>
              <c:xMode val="edge"/>
              <c:yMode val="edge"/>
              <c:x val="0.85639336681609746"/>
              <c:y val="0.957477675058509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04928"/>
        <c:crosses val="autoZero"/>
        <c:auto val="1"/>
        <c:lblAlgn val="ctr"/>
        <c:lblOffset val="100"/>
        <c:tickMarkSkip val="2"/>
        <c:noMultiLvlLbl val="0"/>
      </c:catAx>
      <c:valAx>
        <c:axId val="744049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Percent</a:t>
                </a:r>
              </a:p>
            </c:rich>
          </c:tx>
          <c:layout>
            <c:manualLayout>
              <c:xMode val="edge"/>
              <c:yMode val="edge"/>
              <c:x val="4.9342119347642723E-4"/>
              <c:y val="0.3858978459414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41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Total Primary Energy Supply by Source, 2012</a:t>
            </a:r>
          </a:p>
        </c:rich>
      </c:tx>
      <c:layout>
        <c:manualLayout>
          <c:xMode val="edge"/>
          <c:yMode val="edge"/>
          <c:x val="0.19561726888543499"/>
          <c:y val="6.50918635170603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0805127744024E-2"/>
          <c:y val="7.0852333013499039E-2"/>
          <c:w val="0.93416552131636077"/>
          <c:h val="0.84741446970966161"/>
        </c:manualLayout>
      </c:layout>
      <c:ofPieChart>
        <c:ofPieType val="bar"/>
        <c:varyColors val="1"/>
        <c:ser>
          <c:idx val="0"/>
          <c:order val="0"/>
          <c:tx>
            <c:strRef>
              <c:f>'Total Primary Energy Supply'!$E$3</c:f>
              <c:strCache>
                <c:ptCount val="1"/>
                <c:pt idx="0">
                  <c:v>World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4779557530838822E-3"/>
                  <c:y val="1.41011387116262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515446172817305E-2"/>
                  <c:y val="0.220079501667707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8597063621533443E-2"/>
                  <c:y val="8.54150484574341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8242283336116429E-3"/>
                  <c:y val="-6.16861867121542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859419489366437E-2"/>
                  <c:y val="-6.8312747173527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620086233104204E-4"/>
                  <c:y val="-7.831757007163267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3077759651984769E-2"/>
                  <c:y val="-5.157962604771115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7879453485932535E-2"/>
                  <c:y val="1.289490651192778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022294725394236"/>
                  <c:y val="-2.578981302385557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('Total Primary Energy Supply'!$A$7,'Total Primary Energy Supply'!$A$6,'Total Primary Energy Supply'!$A$8,'Total Primary Energy Supply'!$A$14,'Total Primary Energy Supply'!$A$9,'Total Primary Energy Supply'!$A$10,'Total Primary Energy Supply'!$A$12,'Total Primary Energy Supply'!$A$11,'Total Primary Energy Supply'!$A$13,'Total Primary Energy Supply'!$A$15)</c:f>
              <c:strCache>
                <c:ptCount val="10"/>
                <c:pt idx="0">
                  <c:v>Oil</c:v>
                </c:pt>
                <c:pt idx="1">
                  <c:v>Coal</c:v>
                </c:pt>
                <c:pt idx="2">
                  <c:v>Natural Gas</c:v>
                </c:pt>
                <c:pt idx="3">
                  <c:v>Biofuels and Waste</c:v>
                </c:pt>
                <c:pt idx="4">
                  <c:v>Nuclear</c:v>
                </c:pt>
                <c:pt idx="5">
                  <c:v>Hydro</c:v>
                </c:pt>
                <c:pt idx="6">
                  <c:v>Geothermal</c:v>
                </c:pt>
                <c:pt idx="7">
                  <c:v>Wind</c:v>
                </c:pt>
                <c:pt idx="8">
                  <c:v>Solar</c:v>
                </c:pt>
                <c:pt idx="9">
                  <c:v>Electricity</c:v>
                </c:pt>
              </c:strCache>
            </c:strRef>
          </c:cat>
          <c:val>
            <c:numRef>
              <c:f>('Total Primary Energy Supply'!$E$7,'Total Primary Energy Supply'!$E$6,'Total Primary Energy Supply'!$E$8,'Total Primary Energy Supply'!$E$14,'Total Primary Energy Supply'!$E$9,'Total Primary Energy Supply'!$E$10,'Total Primary Energy Supply'!$E$12,'Total Primary Energy Supply'!$E$11,'Total Primary Energy Supply'!$E$13,'Total Primary Energy Supply'!$E$15)</c:f>
              <c:numCache>
                <c:formatCode>#,##0.0</c:formatCode>
                <c:ptCount val="10"/>
                <c:pt idx="0">
                  <c:v>31.445269433790532</c:v>
                </c:pt>
                <c:pt idx="1">
                  <c:v>28.951530120010567</c:v>
                </c:pt>
                <c:pt idx="2">
                  <c:v>21.268339675929244</c:v>
                </c:pt>
                <c:pt idx="3">
                  <c:v>10.046146760171524</c:v>
                </c:pt>
                <c:pt idx="4">
                  <c:v>4.8027213326631717</c:v>
                </c:pt>
                <c:pt idx="5">
                  <c:v>2.3620934156674083</c:v>
                </c:pt>
                <c:pt idx="6" formatCode="0.0">
                  <c:v>0.49764501885420853</c:v>
                </c:pt>
                <c:pt idx="7" formatCode="0.0">
                  <c:v>0.33480391174345703</c:v>
                </c:pt>
                <c:pt idx="8" formatCode="0.0">
                  <c:v>0.22695756888303936</c:v>
                </c:pt>
                <c:pt idx="9" formatCode="0.0">
                  <c:v>2.6177495405060908E-3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/>
      </c:ofPieChart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Growth in Energy Use</a:t>
            </a:r>
            <a:r>
              <a:rPr lang="en-US" sz="1400" b="0" baseline="0"/>
              <a:t> by Source </a:t>
            </a:r>
            <a:r>
              <a:rPr lang="en-US" sz="1400" b="0"/>
              <a:t>in the </a:t>
            </a:r>
            <a:br>
              <a:rPr lang="en-US" sz="1400" b="0"/>
            </a:br>
            <a:r>
              <a:rPr lang="en-US" sz="1400" b="0"/>
              <a:t>United States, 2008-2013</a:t>
            </a:r>
          </a:p>
        </c:rich>
      </c:tx>
      <c:layout>
        <c:manualLayout>
          <c:xMode val="edge"/>
          <c:yMode val="edge"/>
          <c:x val="0.19749898310019567"/>
          <c:y val="1.2903638495864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40039734021827"/>
          <c:y val="0.15427791061900628"/>
          <c:w val="0.83601717811374721"/>
          <c:h val="0.73918640247338518"/>
        </c:manualLayout>
      </c:layout>
      <c:barChart>
        <c:barDir val="col"/>
        <c:grouping val="clustered"/>
        <c:varyColors val="0"/>
        <c:ser>
          <c:idx val="0"/>
          <c:order val="0"/>
          <c:tx>
            <c:v>United States</c:v>
          </c:tx>
          <c:invertIfNegative val="0"/>
          <c:cat>
            <c:strLit>
              <c:ptCount val="9"/>
              <c:pt idx="0">
                <c:v>Solar</c:v>
              </c:pt>
              <c:pt idx="1">
                <c:v>Wind</c:v>
              </c:pt>
              <c:pt idx="2">
                <c:v>Natural Gas</c:v>
              </c:pt>
              <c:pt idx="3">
                <c:v>Geothermal</c:v>
              </c:pt>
              <c:pt idx="4">
                <c:v>Hydro</c:v>
              </c:pt>
              <c:pt idx="5">
                <c:v>Biomass</c:v>
              </c:pt>
              <c:pt idx="6">
                <c:v>Nuclear</c:v>
              </c:pt>
              <c:pt idx="7">
                <c:v>Oil</c:v>
              </c:pt>
              <c:pt idx="8">
                <c:v>Coal</c:v>
              </c:pt>
            </c:strLit>
          </c:cat>
          <c:val>
            <c:numLit>
              <c:formatCode>0.0</c:formatCode>
              <c:ptCount val="9"/>
              <c:pt idx="0">
                <c:v>60.662370294376579</c:v>
              </c:pt>
              <c:pt idx="1">
                <c:v>24.808547235175226</c:v>
              </c:pt>
              <c:pt idx="2">
                <c:v>2.2647713978824813</c:v>
              </c:pt>
              <c:pt idx="3">
                <c:v>2.1643957293838945</c:v>
              </c:pt>
              <c:pt idx="4">
                <c:v>1.0983155638673914</c:v>
              </c:pt>
              <c:pt idx="5">
                <c:v>1.0517280391435513</c:v>
              </c:pt>
              <c:pt idx="6">
                <c:v>-0.43016269606420687</c:v>
              </c:pt>
              <c:pt idx="7">
                <c:v>-0.62721714724004451</c:v>
              </c:pt>
              <c:pt idx="8">
                <c:v>-4.1796039900013131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64384"/>
        <c:axId val="98784896"/>
      </c:barChart>
      <c:catAx>
        <c:axId val="1028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8784896"/>
        <c:crosses val="autoZero"/>
        <c:auto val="1"/>
        <c:lblAlgn val="ctr"/>
        <c:lblOffset val="100"/>
        <c:noMultiLvlLbl val="0"/>
      </c:catAx>
      <c:valAx>
        <c:axId val="9878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1303644140732745E-5"/>
              <c:y val="0.387987430004518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286438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 i="0" u="none" strike="noStrike" baseline="0">
                <a:effectLst/>
              </a:rPr>
              <a:t>Annual Growth in Energy Use by Source </a:t>
            </a:r>
            <a:r>
              <a:rPr lang="en-US" sz="1400" b="0"/>
              <a:t>in China, </a:t>
            </a:r>
            <a:br>
              <a:rPr lang="en-US" sz="1400" b="0"/>
            </a:br>
            <a:r>
              <a:rPr lang="en-US" sz="1400" b="0"/>
              <a:t>2008-2013</a:t>
            </a:r>
          </a:p>
        </c:rich>
      </c:tx>
      <c:layout>
        <c:manualLayout>
          <c:xMode val="edge"/>
          <c:yMode val="edge"/>
          <c:x val="0.14312160408986396"/>
          <c:y val="1.2903638495864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40039734021827"/>
          <c:y val="0.15427791061900628"/>
          <c:w val="0.82949189263250744"/>
          <c:h val="0.67729085121613197"/>
        </c:manualLayout>
      </c:layout>
      <c:barChart>
        <c:barDir val="col"/>
        <c:grouping val="clustered"/>
        <c:varyColors val="0"/>
        <c:ser>
          <c:idx val="0"/>
          <c:order val="0"/>
          <c:tx>
            <c:v>China</c:v>
          </c:tx>
          <c:invertIfNegative val="0"/>
          <c:cat>
            <c:strLit>
              <c:ptCount val="9"/>
              <c:pt idx="0">
                <c:v>Solar</c:v>
              </c:pt>
              <c:pt idx="1">
                <c:v>Biomass</c:v>
              </c:pt>
              <c:pt idx="2">
                <c:v>Wind</c:v>
              </c:pt>
              <c:pt idx="3">
                <c:v>Natural Gas</c:v>
              </c:pt>
              <c:pt idx="4">
                <c:v>Nuclear</c:v>
              </c:pt>
              <c:pt idx="5">
                <c:v>Hydro</c:v>
              </c:pt>
              <c:pt idx="6">
                <c:v>Coal</c:v>
              </c:pt>
              <c:pt idx="7">
                <c:v>Geothermal</c:v>
              </c:pt>
              <c:pt idx="8">
                <c:v>Oil</c:v>
              </c:pt>
            </c:strLit>
          </c:cat>
          <c:val>
            <c:numLit>
              <c:formatCode>0.0</c:formatCode>
              <c:ptCount val="9"/>
              <c:pt idx="0">
                <c:v>138.76942212378376</c:v>
              </c:pt>
              <c:pt idx="1">
                <c:v>78.746783930626421</c:v>
              </c:pt>
              <c:pt idx="2">
                <c:v>58.700844041903345</c:v>
              </c:pt>
              <c:pt idx="3">
                <c:v>14.731917037872844</c:v>
              </c:pt>
              <c:pt idx="4">
                <c:v>10.095858333049268</c:v>
              </c:pt>
              <c:pt idx="5">
                <c:v>9.2710950330545217</c:v>
              </c:pt>
              <c:pt idx="6">
                <c:v>7.0552881776024368</c:v>
              </c:pt>
              <c:pt idx="7">
                <c:v>6.9082954178721234</c:v>
              </c:pt>
              <c:pt idx="8">
                <c:v>6.1164523203769194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93728"/>
        <c:axId val="101954624"/>
      </c:barChart>
      <c:catAx>
        <c:axId val="1027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1954624"/>
        <c:crosses val="autoZero"/>
        <c:auto val="1"/>
        <c:lblAlgn val="ctr"/>
        <c:lblOffset val="100"/>
        <c:noMultiLvlLbl val="0"/>
      </c:catAx>
      <c:valAx>
        <c:axId val="101954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1303644140732745E-5"/>
              <c:y val="0.387987430004518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279372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 i="0" u="none" strike="noStrike" baseline="0">
                <a:effectLst/>
              </a:rPr>
              <a:t>Annual Growth in Energy Use by Source</a:t>
            </a:r>
            <a:r>
              <a:rPr lang="en-US" sz="1400" b="0"/>
              <a:t> in India, </a:t>
            </a:r>
            <a:br>
              <a:rPr lang="en-US" sz="1400" b="0"/>
            </a:br>
            <a:r>
              <a:rPr lang="en-US" sz="1400" b="0"/>
              <a:t>2008-2013</a:t>
            </a:r>
          </a:p>
        </c:rich>
      </c:tx>
      <c:layout>
        <c:manualLayout>
          <c:xMode val="edge"/>
          <c:yMode val="edge"/>
          <c:x val="0.17795145510084481"/>
          <c:y val="1.80649225298450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40039734021827"/>
          <c:y val="0.15427791061900628"/>
          <c:w val="0.84471755875540022"/>
          <c:h val="0.69792270163521641"/>
        </c:manualLayout>
      </c:layout>
      <c:barChart>
        <c:barDir val="col"/>
        <c:grouping val="clustered"/>
        <c:varyColors val="0"/>
        <c:ser>
          <c:idx val="0"/>
          <c:order val="0"/>
          <c:tx>
            <c:v>India</c:v>
          </c:tx>
          <c:invertIfNegative val="0"/>
          <c:cat>
            <c:strLit>
              <c:ptCount val="8"/>
              <c:pt idx="0">
                <c:v>Solar</c:v>
              </c:pt>
              <c:pt idx="1">
                <c:v>Wind</c:v>
              </c:pt>
              <c:pt idx="2">
                <c:v>Biomass</c:v>
              </c:pt>
              <c:pt idx="3">
                <c:v>Nuclear</c:v>
              </c:pt>
              <c:pt idx="4">
                <c:v>Coal</c:v>
              </c:pt>
              <c:pt idx="5">
                <c:v>Natural Gas</c:v>
              </c:pt>
              <c:pt idx="6">
                <c:v>Oil</c:v>
              </c:pt>
              <c:pt idx="7">
                <c:v>Hydro</c:v>
              </c:pt>
            </c:strLit>
          </c:cat>
          <c:val>
            <c:numLit>
              <c:formatCode>0.0</c:formatCode>
              <c:ptCount val="8"/>
              <c:pt idx="0">
                <c:v>93.755077331473686</c:v>
              </c:pt>
              <c:pt idx="1">
                <c:v>21.18060804549906</c:v>
              </c:pt>
              <c:pt idx="2">
                <c:v>20.402807247227074</c:v>
              </c:pt>
              <c:pt idx="3">
                <c:v>16.94083571597098</c:v>
              </c:pt>
              <c:pt idx="4">
                <c:v>7.0786697318222069</c:v>
              </c:pt>
              <c:pt idx="5">
                <c:v>4.4782048818748033</c:v>
              </c:pt>
              <c:pt idx="6">
                <c:v>3.9054412065817612</c:v>
              </c:pt>
              <c:pt idx="7">
                <c:v>2.7724178264263211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95264"/>
        <c:axId val="101956928"/>
      </c:barChart>
      <c:catAx>
        <c:axId val="1027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1956928"/>
        <c:crosses val="autoZero"/>
        <c:auto val="1"/>
        <c:lblAlgn val="ctr"/>
        <c:lblOffset val="100"/>
        <c:noMultiLvlLbl val="0"/>
      </c:catAx>
      <c:valAx>
        <c:axId val="10195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1303644140732745E-5"/>
              <c:y val="0.387987430004518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279526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World Annual Growth of Energy Use by Source,</a:t>
            </a:r>
          </a:p>
          <a:p>
            <a:pPr>
              <a:defRPr sz="1400" b="0"/>
            </a:pPr>
            <a:r>
              <a:rPr lang="en-US" sz="1400" b="0"/>
              <a:t>2008-2013</a:t>
            </a:r>
          </a:p>
        </c:rich>
      </c:tx>
      <c:layout>
        <c:manualLayout>
          <c:xMode val="edge"/>
          <c:yMode val="edge"/>
          <c:x val="0.19314879277936914"/>
          <c:y val="3.3535488914949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40039734021827"/>
          <c:y val="0.15427791061900628"/>
          <c:w val="0.84471755875540022"/>
          <c:h val="0.69792270163521641"/>
        </c:manualLayout>
      </c:layout>
      <c:barChart>
        <c:barDir val="col"/>
        <c:grouping val="clustered"/>
        <c:varyColors val="0"/>
        <c:ser>
          <c:idx val="0"/>
          <c:order val="0"/>
          <c:tx>
            <c:v>World</c:v>
          </c:tx>
          <c:invertIfNegative val="0"/>
          <c:cat>
            <c:strLit>
              <c:ptCount val="9"/>
              <c:pt idx="0">
                <c:v>Solar</c:v>
              </c:pt>
              <c:pt idx="1">
                <c:v>Wind</c:v>
              </c:pt>
              <c:pt idx="2">
                <c:v>Biomass</c:v>
              </c:pt>
              <c:pt idx="3">
                <c:v>Geothermal</c:v>
              </c:pt>
              <c:pt idx="4">
                <c:v>Hydro</c:v>
              </c:pt>
              <c:pt idx="5">
                <c:v>Coal</c:v>
              </c:pt>
              <c:pt idx="6">
                <c:v>Natural Gas</c:v>
              </c:pt>
              <c:pt idx="7">
                <c:v>Nuclear</c:v>
              </c:pt>
              <c:pt idx="8">
                <c:v>Oil</c:v>
              </c:pt>
            </c:strLit>
          </c:cat>
          <c:val>
            <c:numLit>
              <c:formatCode>0.0</c:formatCode>
              <c:ptCount val="9"/>
              <c:pt idx="0">
                <c:v>61.974822724837743</c:v>
              </c:pt>
              <c:pt idx="1">
                <c:v>23.449451790871233</c:v>
              </c:pt>
              <c:pt idx="2">
                <c:v>8.8655056898712772</c:v>
              </c:pt>
              <c:pt idx="3">
                <c:v>3.6958404791033628</c:v>
              </c:pt>
              <c:pt idx="4">
                <c:v>3.2844105609407093</c:v>
              </c:pt>
              <c:pt idx="5">
                <c:v>3.2429356885791627</c:v>
              </c:pt>
              <c:pt idx="6">
                <c:v>2.0295443936955815</c:v>
              </c:pt>
              <c:pt idx="7">
                <c:v>1.92</c:v>
              </c:pt>
              <c:pt idx="8">
                <c:v>1.1754841204377309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89664"/>
        <c:axId val="102916672"/>
      </c:barChart>
      <c:catAx>
        <c:axId val="1030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916672"/>
        <c:crosses val="autoZero"/>
        <c:auto val="1"/>
        <c:lblAlgn val="ctr"/>
        <c:lblOffset val="100"/>
        <c:noMultiLvlLbl val="0"/>
      </c:catAx>
      <c:valAx>
        <c:axId val="10291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1303644140732745E-5"/>
              <c:y val="0.387987430004518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308966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Growth in U.S. Net Electricity Generation by </a:t>
            </a:r>
          </a:p>
          <a:p>
            <a:pPr>
              <a:defRPr sz="1400" b="0"/>
            </a:pPr>
            <a:r>
              <a:rPr lang="en-US" sz="1400" b="0"/>
              <a:t>Selected</a:t>
            </a:r>
            <a:r>
              <a:rPr lang="en-US" sz="1400" b="0" baseline="0"/>
              <a:t> </a:t>
            </a:r>
            <a:r>
              <a:rPr lang="en-US" sz="1400" b="0"/>
              <a:t>Sources, 2007-2014</a:t>
            </a:r>
          </a:p>
        </c:rich>
      </c:tx>
      <c:layout>
        <c:manualLayout>
          <c:xMode val="edge"/>
          <c:yMode val="edge"/>
          <c:x val="0.18879860245854271"/>
          <c:y val="3.6114470217335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25249086931042"/>
          <c:y val="0.15427791061900628"/>
          <c:w val="0.78816509778900412"/>
          <c:h val="0.739186402473385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736943907156681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329192546583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789813023855616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736740837762791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550920265401607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7.709362416654344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Solar PV</c:v>
              </c:pt>
              <c:pt idx="1">
                <c:v>Wind</c:v>
              </c:pt>
              <c:pt idx="2">
                <c:v>Natural Gas</c:v>
              </c:pt>
              <c:pt idx="3">
                <c:v>Hydro</c:v>
              </c:pt>
              <c:pt idx="4">
                <c:v>Nuclear</c:v>
              </c:pt>
              <c:pt idx="5">
                <c:v>Coal</c:v>
              </c:pt>
            </c:strLit>
          </c:cat>
          <c:val>
            <c:numRef>
              <c:f>('US Electr Gen'!$G$72,'US Electr Gen'!$F$72,'US Electr Gen'!$C$72,'US Electr Gen'!$E$72,'US Electr Gen'!$D$72,'US Electr Gen'!$B$72)</c:f>
              <c:numCache>
                <c:formatCode>0.0</c:formatCode>
                <c:ptCount val="6"/>
                <c:pt idx="0">
                  <c:v>62.520413636381477</c:v>
                </c:pt>
                <c:pt idx="1">
                  <c:v>26.822913109448265</c:v>
                </c:pt>
                <c:pt idx="2">
                  <c:v>3.2547812733635162</c:v>
                </c:pt>
                <c:pt idx="3">
                  <c:v>0.63641082326935106</c:v>
                </c:pt>
                <c:pt idx="4">
                  <c:v>-0.16660180812428926</c:v>
                </c:pt>
                <c:pt idx="5">
                  <c:v>-3.3748412165501174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1712"/>
        <c:axId val="102918400"/>
      </c:barChart>
      <c:catAx>
        <c:axId val="1030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2918400"/>
        <c:crosses val="autoZero"/>
        <c:auto val="1"/>
        <c:lblAlgn val="ctr"/>
        <c:lblOffset val="100"/>
        <c:noMultiLvlLbl val="0"/>
      </c:catAx>
      <c:valAx>
        <c:axId val="102918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3.4812826210753031E-2"/>
              <c:y val="0.418935205633144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309171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 of Electricity Generation by Source in the </a:t>
            </a:r>
            <a:br>
              <a:rPr lang="en-US"/>
            </a:br>
            <a:r>
              <a:rPr lang="en-US"/>
              <a:t>United States, 2014</a:t>
            </a:r>
          </a:p>
        </c:rich>
      </c:tx>
      <c:layout>
        <c:manualLayout>
          <c:xMode val="edge"/>
          <c:yMode val="edge"/>
          <c:x val="0.15690057503007881"/>
          <c:y val="1.1667148956477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783907721159658E-2"/>
          <c:y val="0.11211603385166796"/>
          <c:w val="0.91023947455181475"/>
          <c:h val="0.82420363798819163"/>
        </c:manualLayout>
      </c:layout>
      <c:ofPieChart>
        <c:ofPieType val="bar"/>
        <c:varyColors val="1"/>
        <c:ser>
          <c:idx val="0"/>
          <c:order val="0"/>
          <c:tx>
            <c:strRef>
              <c:f>'Share of Electricity'!$B$3</c:f>
              <c:strCache>
                <c:ptCount val="1"/>
                <c:pt idx="0">
                  <c:v>United States</c:v>
                </c:pt>
              </c:strCache>
            </c:strRef>
          </c:tx>
          <c:dPt>
            <c:idx val="0"/>
            <c:bubble3D val="0"/>
            <c:spPr>
              <a:solidFill>
                <a:schemeClr val="tx1"/>
              </a:solidFill>
            </c:spPr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accent3"/>
              </a:solidFill>
            </c:spPr>
          </c:dPt>
          <c:dPt>
            <c:idx val="6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8"/>
            <c:bubble3D val="0"/>
            <c:spPr>
              <a:solidFill>
                <a:srgbClr val="FFC000"/>
              </a:solidFill>
            </c:spPr>
          </c:dPt>
          <c:dPt>
            <c:idx val="10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0.10196914618951587"/>
                  <c:y val="-2.18918960081633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2544861337683517E-2"/>
                  <c:y val="4.8608314676332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086656990062213"/>
                  <c:y val="2.349655035867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3795883589592085E-3"/>
                  <c:y val="8.19527152916330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528501025463169E-3"/>
                  <c:y val="-2.0173725866471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1611925344568474E-2"/>
                  <c:y val="-3.86501977388222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092985318107668"/>
                  <c:y val="-0.1108961960025789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872756933115824E-2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9178901576943997E-2"/>
                  <c:y val="-2.578981302385557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4.5676998368678633E-2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('Share of Electricity'!$A$6,'Share of Electricity'!$A$8,'Share of Electricity'!$A$9,'Share of Electricity'!$A$10,'Share of Electricity'!$A$11,'Share of Electricity'!$A$14,'Share of Electricity'!$A$7,'Share of Electricity'!$A$12,'Share of Electricity'!$A$13,'Share of Electricity'!$A$15)</c:f>
              <c:strCache>
                <c:ptCount val="10"/>
                <c:pt idx="0">
                  <c:v>Coal</c:v>
                </c:pt>
                <c:pt idx="1">
                  <c:v>Natural Gas</c:v>
                </c:pt>
                <c:pt idx="2">
                  <c:v>Nuclear</c:v>
                </c:pt>
                <c:pt idx="3">
                  <c:v>Hydro</c:v>
                </c:pt>
                <c:pt idx="4">
                  <c:v>Wind</c:v>
                </c:pt>
                <c:pt idx="5">
                  <c:v>Biofuels and Waste</c:v>
                </c:pt>
                <c:pt idx="6">
                  <c:v>Oil</c:v>
                </c:pt>
                <c:pt idx="7">
                  <c:v>Geothermal</c:v>
                </c:pt>
                <c:pt idx="8">
                  <c:v>Solar</c:v>
                </c:pt>
                <c:pt idx="9">
                  <c:v>Other Sources</c:v>
                </c:pt>
              </c:strCache>
            </c:strRef>
          </c:cat>
          <c:val>
            <c:numRef>
              <c:f>('Share of Electricity'!$B$6,'Share of Electricity'!$B$8,'Share of Electricity'!$B$9,'Share of Electricity'!$B$10,'Share of Electricity'!$B$11,'Share of Electricity'!$B$14,'Share of Electricity'!$B$7,'Share of Electricity'!$B$12,'Share of Electricity'!$B$13,'Share of Electricity'!$B$15)</c:f>
              <c:numCache>
                <c:formatCode>0.0</c:formatCode>
                <c:ptCount val="10"/>
                <c:pt idx="0">
                  <c:v>38.742296176215845</c:v>
                </c:pt>
                <c:pt idx="1">
                  <c:v>27.411331965936427</c:v>
                </c:pt>
                <c:pt idx="2">
                  <c:v>19.474215935508383</c:v>
                </c:pt>
                <c:pt idx="3">
                  <c:v>6.1701444073751475</c:v>
                </c:pt>
                <c:pt idx="4">
                  <c:v>4.4415804306689459</c:v>
                </c:pt>
                <c:pt idx="5">
                  <c:v>1.5714639983288277</c:v>
                </c:pt>
                <c:pt idx="6">
                  <c:v>0.74491776683480193</c:v>
                </c:pt>
                <c:pt idx="7">
                  <c:v>0.40626103273079095</c:v>
                </c:pt>
                <c:pt idx="8">
                  <c:v>0.44762499282299867</c:v>
                </c:pt>
                <c:pt idx="9">
                  <c:v>0.59013886123283166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/>
      </c:ofPieChart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 of Electricity Generation by Source in China, 2012</a:t>
            </a:r>
          </a:p>
        </c:rich>
      </c:tx>
      <c:layout>
        <c:manualLayout>
          <c:xMode val="edge"/>
          <c:yMode val="edge"/>
          <c:x val="0.15038607939097334"/>
          <c:y val="1.424613025886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0805127744024E-2"/>
          <c:y val="7.0852333013499039E-2"/>
          <c:w val="0.93416552131636077"/>
          <c:h val="0.84741446970966161"/>
        </c:manualLayout>
      </c:layout>
      <c:ofPieChart>
        <c:ofPieType val="bar"/>
        <c:varyColors val="1"/>
        <c:ser>
          <c:idx val="0"/>
          <c:order val="0"/>
          <c:tx>
            <c:strRef>
              <c:f>'Share of Electricity'!$C$3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3.8482143239436016E-2"/>
                  <c:y val="2.3097112860892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05188115759592E-3"/>
                  <c:y val="-1.1568863369835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6009471083651247E-2"/>
                  <c:y val="-9.03914670240688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7725484151348948E-2"/>
                  <c:y val="-0.181306040806794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4760118688263479E-3"/>
                  <c:y val="-5.2648177198353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3164292473228777E-2"/>
                  <c:y val="-9.481310000659975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022294725394236"/>
                  <c:y val="-2.063205348847834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7879282218597069E-2"/>
                  <c:y val="-2.836879432624113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6552474170744972E-2"/>
                  <c:y val="0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('Share of Electricity'!$A$6,'Share of Electricity'!$A$10,'Share of Electricity'!$A$9,'Share of Electricity'!$A$8,'Share of Electricity'!$A$11,'Share of Electricity'!$A$14,'Share of Electricity'!$A$7,'Share of Electricity'!$A$13,'Share of Electricity'!$A$12)</c:f>
              <c:strCache>
                <c:ptCount val="9"/>
                <c:pt idx="0">
                  <c:v>Coal</c:v>
                </c:pt>
                <c:pt idx="1">
                  <c:v>Hydro</c:v>
                </c:pt>
                <c:pt idx="2">
                  <c:v>Nuclear</c:v>
                </c:pt>
                <c:pt idx="3">
                  <c:v>Natural Gas</c:v>
                </c:pt>
                <c:pt idx="4">
                  <c:v>Wind</c:v>
                </c:pt>
                <c:pt idx="5">
                  <c:v>Biofuels and Waste</c:v>
                </c:pt>
                <c:pt idx="6">
                  <c:v>Oil</c:v>
                </c:pt>
                <c:pt idx="7">
                  <c:v>Solar</c:v>
                </c:pt>
                <c:pt idx="8">
                  <c:v>Geothermal</c:v>
                </c:pt>
              </c:strCache>
            </c:strRef>
          </c:cat>
          <c:val>
            <c:numRef>
              <c:f>('Share of Electricity'!$C$6,'Share of Electricity'!$C$10,'Share of Electricity'!$C$9,'Share of Electricity'!$C$8,'Share of Electricity'!$C$11,'Share of Electricity'!$C$14,'Share of Electricity'!$C$7,'Share of Electricity'!$C$13,'Share of Electricity'!$C$12)</c:f>
              <c:numCache>
                <c:formatCode>0.0</c:formatCode>
                <c:ptCount val="9"/>
                <c:pt idx="0">
                  <c:v>75.886569152403837</c:v>
                </c:pt>
                <c:pt idx="1">
                  <c:v>17.175049720250808</c:v>
                </c:pt>
                <c:pt idx="2">
                  <c:v>1.9387264967183939</c:v>
                </c:pt>
                <c:pt idx="3">
                  <c:v>1.9169891275332644</c:v>
                </c:pt>
                <c:pt idx="4">
                  <c:v>1.9105793904658546</c:v>
                </c:pt>
                <c:pt idx="5">
                  <c:v>0.8907145801811327</c:v>
                </c:pt>
                <c:pt idx="6">
                  <c:v>0.15160421585526096</c:v>
                </c:pt>
                <c:pt idx="7">
                  <c:v>0.12650273001052831</c:v>
                </c:pt>
                <c:pt idx="8">
                  <c:v>3.0456204078065821E-3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/>
      </c:ofPieChart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 of Electricity Generation by Source in India, 2012</a:t>
            </a:r>
          </a:p>
        </c:rich>
      </c:tx>
      <c:layout>
        <c:manualLayout>
          <c:xMode val="edge"/>
          <c:yMode val="edge"/>
          <c:x val="0.15086460032626428"/>
          <c:y val="9.08816765409159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0805127744024E-2"/>
          <c:y val="7.0852333013499039E-2"/>
          <c:w val="0.93416552131636077"/>
          <c:h val="0.84741446970966161"/>
        </c:manualLayout>
      </c:layout>
      <c:ofPieChart>
        <c:ofPieType val="bar"/>
        <c:varyColors val="1"/>
        <c:ser>
          <c:idx val="0"/>
          <c:order val="0"/>
          <c:tx>
            <c:strRef>
              <c:f>'Share of Electricity'!$D$3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ysClr val="window" lastClr="FFFFFF"/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8482143239436016E-2"/>
                  <c:y val="2.3097112860892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4481980535467328E-2"/>
                  <c:y val="1.41742436934261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7943764370399868E-2"/>
                  <c:y val="-1.81799905572731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7047822121745384E-2"/>
                  <c:y val="-3.826517816800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0328105397918245E-2"/>
                  <c:y val="1.51043015174365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5704187058183801E-2"/>
                  <c:y val="-4.99487757453915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0902664491571508E-2"/>
                  <c:y val="-1.8052869116698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3529091897770533E-2"/>
                  <c:y val="3.094777562862669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elete val="1"/>
            </c:dLbl>
            <c:dLbl>
              <c:idx val="9"/>
              <c:showLegendKey val="0"/>
              <c:showVal val="0"/>
              <c:showCatName val="1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('Share of Electricity'!$A$6,'Share of Electricity'!$A$10,'Share of Electricity'!$A$8,'Share of Electricity'!$A$9,'Share of Electricity'!$A$11,'Share of Electricity'!$A$7,'Share of Electricity'!$A$14,'Share of Electricity'!$A$13)</c:f>
              <c:strCache>
                <c:ptCount val="8"/>
                <c:pt idx="0">
                  <c:v>Coal</c:v>
                </c:pt>
                <c:pt idx="1">
                  <c:v>Hydro</c:v>
                </c:pt>
                <c:pt idx="2">
                  <c:v>Natural Gas</c:v>
                </c:pt>
                <c:pt idx="3">
                  <c:v>Nuclear</c:v>
                </c:pt>
                <c:pt idx="4">
                  <c:v>Wind</c:v>
                </c:pt>
                <c:pt idx="5">
                  <c:v>Oil</c:v>
                </c:pt>
                <c:pt idx="6">
                  <c:v>Biofuels and Waste</c:v>
                </c:pt>
                <c:pt idx="7">
                  <c:v>Solar</c:v>
                </c:pt>
              </c:strCache>
            </c:strRef>
          </c:cat>
          <c:val>
            <c:numRef>
              <c:f>('Share of Electricity'!$D$6,'Share of Electricity'!$D$10,'Share of Electricity'!$D$8,'Share of Electricity'!$D$9,'Share of Electricity'!$D$11,'Share of Electricity'!$D$7,'Share of Electricity'!$D$14,'Share of Electricity'!$D$13)</c:f>
              <c:numCache>
                <c:formatCode>0.0</c:formatCode>
                <c:ptCount val="8"/>
                <c:pt idx="0">
                  <c:v>71.067708194761494</c:v>
                </c:pt>
                <c:pt idx="1">
                  <c:v>11.159090223790189</c:v>
                </c:pt>
                <c:pt idx="2">
                  <c:v>8.3283225757245205</c:v>
                </c:pt>
                <c:pt idx="3">
                  <c:v>2.9151966966247893</c:v>
                </c:pt>
                <c:pt idx="4">
                  <c:v>2.5079506976925683</c:v>
                </c:pt>
                <c:pt idx="5">
                  <c:v>2.0145906166690613</c:v>
                </c:pt>
                <c:pt idx="6">
                  <c:v>1.8209891324205771</c:v>
                </c:pt>
                <c:pt idx="7">
                  <c:v>0.18615186231679695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/>
      </c:ofPieChart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Electricity Generation by Source, 2012</a:t>
            </a:r>
          </a:p>
        </c:rich>
      </c:tx>
      <c:layout>
        <c:manualLayout>
          <c:xMode val="edge"/>
          <c:yMode val="edge"/>
          <c:x val="0.21736822048956767"/>
          <c:y val="3.9302050493204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0805127744024E-2"/>
          <c:y val="7.0852333013499039E-2"/>
          <c:w val="0.93416552131636077"/>
          <c:h val="0.84741446970966161"/>
        </c:manualLayout>
      </c:layout>
      <c:ofPieChart>
        <c:ofPieType val="bar"/>
        <c:varyColors val="1"/>
        <c:ser>
          <c:idx val="0"/>
          <c:order val="0"/>
          <c:tx>
            <c:strRef>
              <c:f>'Share of Electricity'!$E$3</c:f>
              <c:strCache>
                <c:ptCount val="1"/>
                <c:pt idx="0">
                  <c:v>World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ysClr val="window" lastClr="FFFFFF"/>
              </a:solid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6.7300184540553962E-2"/>
                  <c:y val="-8.905811338379606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7302539466416609E-2"/>
                  <c:y val="-0.21318935713306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0348015225666126E-2"/>
                  <c:y val="-6.14447372028206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4903255363878863E-2"/>
                  <c:y val="-7.5275793620574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0433306358728E-2"/>
                  <c:y val="-1.93121024282022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6192298964260792E-4"/>
                  <c:y val="-7.05806261644760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3953235454051108E-2"/>
                  <c:y val="-2.578981302385557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7879282218597069E-2"/>
                  <c:y val="7.7369439071566732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7427949972811305E-2"/>
                  <c:y val="5.93165699548679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('Share of Electricity'!$A$6,'Share of Electricity'!$A$8,'Share of Electricity'!$A$10,'Share of Electricity'!$A$9,'Share of Electricity'!$A$7,'Share of Electricity'!$A$11,'Share of Electricity'!$A$14,'Share of Electricity'!$A$13,'Share of Electricity'!$A$12)</c:f>
              <c:strCache>
                <c:ptCount val="9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Oil</c:v>
                </c:pt>
                <c:pt idx="5">
                  <c:v>Wind</c:v>
                </c:pt>
                <c:pt idx="6">
                  <c:v>Biofuels and Waste</c:v>
                </c:pt>
                <c:pt idx="7">
                  <c:v>Solar</c:v>
                </c:pt>
                <c:pt idx="8">
                  <c:v>Geothermal</c:v>
                </c:pt>
              </c:strCache>
            </c:strRef>
          </c:cat>
          <c:val>
            <c:numRef>
              <c:f>('Share of Electricity'!$E$6,'Share of Electricity'!$E$8,'Share of Electricity'!$E$10,'Share of Electricity'!$E$9,'Share of Electricity'!$E$7,'Share of Electricity'!$E$11,'Share of Electricity'!$E$14,'Share of Electricity'!$E$13,'Share of Electricity'!$E$12)</c:f>
              <c:numCache>
                <c:formatCode>0.0</c:formatCode>
                <c:ptCount val="9"/>
                <c:pt idx="0">
                  <c:v>40.443555950668241</c:v>
                </c:pt>
                <c:pt idx="1">
                  <c:v>22.497321784169067</c:v>
                </c:pt>
                <c:pt idx="2">
                  <c:v>16.202138196466255</c:v>
                </c:pt>
                <c:pt idx="3">
                  <c:v>10.858491033822192</c:v>
                </c:pt>
                <c:pt idx="4">
                  <c:v>4.9755876943415931</c:v>
                </c:pt>
                <c:pt idx="5">
                  <c:v>2.2963704550840571</c:v>
                </c:pt>
                <c:pt idx="6">
                  <c:v>1.9366751726083855</c:v>
                </c:pt>
                <c:pt idx="7">
                  <c:v>0.44976909376869917</c:v>
                </c:pt>
                <c:pt idx="8">
                  <c:v>0.30988955569056675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/>
      </c:ofPieChart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</a:t>
            </a:r>
            <a:r>
              <a:rPr lang="en-US" baseline="0"/>
              <a:t> Primary Energy Supply </a:t>
            </a:r>
            <a:r>
              <a:rPr lang="en-US"/>
              <a:t>by Fuel in the</a:t>
            </a:r>
            <a:r>
              <a:rPr lang="en-US" baseline="0"/>
              <a:t> </a:t>
            </a:r>
            <a:r>
              <a:rPr lang="en-US"/>
              <a:t>United States</a:t>
            </a:r>
            <a:r>
              <a:rPr lang="en-US" baseline="0"/>
              <a:t> and China, latest year</a:t>
            </a:r>
            <a:endParaRPr lang="en-US"/>
          </a:p>
        </c:rich>
      </c:tx>
      <c:layout>
        <c:manualLayout>
          <c:xMode val="edge"/>
          <c:yMode val="edge"/>
          <c:x val="0.16080508558100931"/>
          <c:y val="1.35128270256540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760525448185219E-2"/>
          <c:y val="8.8905202130197925E-2"/>
          <c:w val="0.872146022530218"/>
          <c:h val="0.71072846068322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 Primary Energy Supply'!$A$6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Supply'!$B$6:$C$6</c:f>
              <c:numCache>
                <c:formatCode>#,##0.0</c:formatCode>
                <c:ptCount val="2"/>
                <c:pt idx="0">
                  <c:v>19.911946488171417</c:v>
                </c:pt>
                <c:pt idx="1">
                  <c:v>67.951569488227577</c:v>
                </c:pt>
              </c:numCache>
            </c:numRef>
          </c:val>
        </c:ser>
        <c:ser>
          <c:idx val="1"/>
          <c:order val="1"/>
          <c:tx>
            <c:strRef>
              <c:f>'Total Primary Energy Supply'!$A$7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Supply'!$B$7:$C$7</c:f>
              <c:numCache>
                <c:formatCode>#,##0.0</c:formatCode>
                <c:ptCount val="2"/>
                <c:pt idx="0">
                  <c:v>35.881092058927734</c:v>
                </c:pt>
                <c:pt idx="1">
                  <c:v>16.086437875355376</c:v>
                </c:pt>
              </c:numCache>
            </c:numRef>
          </c:val>
        </c:ser>
        <c:ser>
          <c:idx val="2"/>
          <c:order val="2"/>
          <c:tx>
            <c:strRef>
              <c:f>'Total Primary Energy Supply'!$A$8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Supply'!$B$8:$C$8</c:f>
              <c:numCache>
                <c:formatCode>#,##0.0</c:formatCode>
                <c:ptCount val="2"/>
                <c:pt idx="0">
                  <c:v>27.779131470733653</c:v>
                </c:pt>
                <c:pt idx="1">
                  <c:v>4.2225438394450165</c:v>
                </c:pt>
              </c:numCache>
            </c:numRef>
          </c:val>
        </c:ser>
        <c:ser>
          <c:idx val="3"/>
          <c:order val="3"/>
          <c:tx>
            <c:strRef>
              <c:f>'Total Primary Energy Supply'!$A$9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Supply'!$B$9:$C$9</c:f>
              <c:numCache>
                <c:formatCode>#,##0.0</c:formatCode>
                <c:ptCount val="2"/>
                <c:pt idx="0">
                  <c:v>9.7966393057274477</c:v>
                </c:pt>
                <c:pt idx="1">
                  <c:v>0.87249175808120583</c:v>
                </c:pt>
              </c:numCache>
            </c:numRef>
          </c:val>
        </c:ser>
        <c:ser>
          <c:idx val="4"/>
          <c:order val="4"/>
          <c:tx>
            <c:strRef>
              <c:f>'Total Primary Energy Supply'!$A$10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Supply'!$B$10:$C$10</c:f>
              <c:numCache>
                <c:formatCode>#,##0.0</c:formatCode>
                <c:ptCount val="2"/>
                <c:pt idx="0">
                  <c:v>1.0672106604416924</c:v>
                </c:pt>
                <c:pt idx="1">
                  <c:v>2.5507836268567958</c:v>
                </c:pt>
              </c:numCache>
            </c:numRef>
          </c:val>
        </c:ser>
        <c:ser>
          <c:idx val="5"/>
          <c:order val="5"/>
          <c:tx>
            <c:strRef>
              <c:f>'Total Primary Energy Supply'!$A$11</c:f>
              <c:strCache>
                <c:ptCount val="1"/>
                <c:pt idx="0">
                  <c:v>Wind</c:v>
                </c:pt>
              </c:strCache>
            </c:strRef>
          </c:tx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Supply'!$B$11:$C$11</c:f>
              <c:numCache>
                <c:formatCode>0.0</c:formatCode>
                <c:ptCount val="2"/>
                <c:pt idx="0" formatCode="#,##0.0">
                  <c:v>0.66677855235746641</c:v>
                </c:pt>
                <c:pt idx="1">
                  <c:v>0.28375774016788913</c:v>
                </c:pt>
              </c:numCache>
            </c:numRef>
          </c:val>
        </c:ser>
        <c:ser>
          <c:idx val="6"/>
          <c:order val="6"/>
          <c:tx>
            <c:strRef>
              <c:f>'Total Primary Energy Supply'!$A$12</c:f>
              <c:strCache>
                <c:ptCount val="1"/>
                <c:pt idx="0">
                  <c:v>Geothermal</c:v>
                </c:pt>
              </c:strCache>
            </c:strRef>
          </c:tx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Supply'!$B$12:$C$12</c:f>
              <c:numCache>
                <c:formatCode>0.0</c:formatCode>
                <c:ptCount val="2"/>
                <c:pt idx="0" formatCode="#,##0.0">
                  <c:v>0.40737177762913224</c:v>
                </c:pt>
                <c:pt idx="1">
                  <c:v>0.14683617722195907</c:v>
                </c:pt>
              </c:numCache>
            </c:numRef>
          </c:val>
        </c:ser>
        <c:ser>
          <c:idx val="7"/>
          <c:order val="7"/>
          <c:tx>
            <c:strRef>
              <c:f>'Total Primary Energy Supply'!$A$13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Supply'!$B$13:$C$13</c:f>
              <c:numCache>
                <c:formatCode>0.0</c:formatCode>
                <c:ptCount val="2"/>
                <c:pt idx="0" formatCode="#,##0.0">
                  <c:v>0.12238832800951605</c:v>
                </c:pt>
                <c:pt idx="1">
                  <c:v>0.46160947017713583</c:v>
                </c:pt>
              </c:numCache>
            </c:numRef>
          </c:val>
        </c:ser>
        <c:ser>
          <c:idx val="8"/>
          <c:order val="8"/>
          <c:tx>
            <c:strRef>
              <c:f>'Total Primary Energy Supply'!$A$14</c:f>
              <c:strCache>
                <c:ptCount val="1"/>
                <c:pt idx="0">
                  <c:v>Biofuels and Waste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Supply'!$B$14:$C$14</c:f>
              <c:numCache>
                <c:formatCode>#,##0.0</c:formatCode>
                <c:ptCount val="2"/>
                <c:pt idx="0">
                  <c:v>4.1616385651734671</c:v>
                </c:pt>
                <c:pt idx="1">
                  <c:v>7.426493085038727</c:v>
                </c:pt>
              </c:numCache>
            </c:numRef>
          </c:val>
        </c:ser>
        <c:ser>
          <c:idx val="9"/>
          <c:order val="9"/>
          <c:tx>
            <c:strRef>
              <c:f>'Total Primary Energy Supply'!$A$15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strRef>
              <c:f>'Share of Electricity'!$B$3:$C$3</c:f>
              <c:strCache>
                <c:ptCount val="2"/>
                <c:pt idx="0">
                  <c:v>United States</c:v>
                </c:pt>
                <c:pt idx="1">
                  <c:v>China</c:v>
                </c:pt>
              </c:strCache>
            </c:strRef>
          </c:cat>
          <c:val>
            <c:numRef>
              <c:f>'Total Primary Energy Supply'!$B$15:$C$15</c:f>
              <c:numCache>
                <c:formatCode>0.0</c:formatCode>
                <c:ptCount val="2"/>
                <c:pt idx="0" formatCode="#,##0.0">
                  <c:v>0.20580279282847699</c:v>
                </c:pt>
                <c:pt idx="1">
                  <c:v>-2.3887919780751659E-3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249536"/>
        <c:axId val="98782016"/>
      </c:barChart>
      <c:catAx>
        <c:axId val="10124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OECD</a:t>
                </a:r>
              </a:p>
            </c:rich>
          </c:tx>
          <c:layout>
            <c:manualLayout>
              <c:xMode val="edge"/>
              <c:yMode val="edge"/>
              <c:x val="0.85639336681609746"/>
              <c:y val="0.957477675058509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82016"/>
        <c:crosses val="autoZero"/>
        <c:auto val="1"/>
        <c:lblAlgn val="ctr"/>
        <c:lblOffset val="100"/>
        <c:tickMarkSkip val="2"/>
        <c:noMultiLvlLbl val="0"/>
      </c:catAx>
      <c:valAx>
        <c:axId val="987820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Percent</a:t>
                </a:r>
              </a:p>
            </c:rich>
          </c:tx>
          <c:layout>
            <c:manualLayout>
              <c:xMode val="edge"/>
              <c:yMode val="edge"/>
              <c:x val="4.9342119347642723E-4"/>
              <c:y val="0.3858978459414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9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Primary Energy Supply by Source in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the</a:t>
            </a:r>
            <a:r>
              <a:rPr lang="en-US" baseline="0"/>
              <a:t> United States</a:t>
            </a:r>
            <a:r>
              <a:rPr lang="en-US"/>
              <a:t>,</a:t>
            </a:r>
            <a:r>
              <a:rPr lang="en-US" baseline="0"/>
              <a:t> </a:t>
            </a:r>
            <a:r>
              <a:rPr lang="en-US"/>
              <a:t>2013</a:t>
            </a:r>
          </a:p>
        </c:rich>
      </c:tx>
      <c:layout>
        <c:manualLayout>
          <c:xMode val="edge"/>
          <c:yMode val="edge"/>
          <c:x val="0.24346936241452691"/>
          <c:y val="1.424613025886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0805127744024E-2"/>
          <c:y val="7.0852333013499039E-2"/>
          <c:w val="0.93416552131636077"/>
          <c:h val="0.84741446970966161"/>
        </c:manualLayout>
      </c:layout>
      <c:ofPieChart>
        <c:ofPieType val="bar"/>
        <c:varyColors val="1"/>
        <c:ser>
          <c:idx val="0"/>
          <c:order val="0"/>
          <c:tx>
            <c:strRef>
              <c:f>'Total Primary Energy Supply'!$B$3</c:f>
              <c:strCache>
                <c:ptCount val="1"/>
                <c:pt idx="0">
                  <c:v>United States*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4810556918558099E-2"/>
                  <c:y val="-1.07815633297287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2653616095704194E-2"/>
                  <c:y val="1.7733237890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81700513373838"/>
                  <c:y val="3.8458297161597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1132419622098626E-2"/>
                  <c:y val="-1.9838661366555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6766001721236721E-2"/>
                  <c:y val="-0.1102435309706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4871228372146792E-3"/>
                  <c:y val="1.71045350472390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0440456769983687"/>
                  <c:y val="-4.642166344294004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9603045133224573E-2"/>
                  <c:y val="5.157962604771115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700380641653073E-2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0005437737901034"/>
                  <c:y val="4.900064474532559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('Total Primary Energy Supply'!$A$7,'Total Primary Energy Supply'!$A$8,'Total Primary Energy Supply'!$A$6,'Total Primary Energy Supply'!$A$9,'Total Primary Energy Supply'!$A$14,'Total Primary Energy Supply'!$A$10,'Total Primary Energy Supply'!$A$11,'Total Primary Energy Supply'!$A$12,'Total Primary Energy Supply'!$A$15,'Total Primary Energy Supply'!$A$13)</c:f>
              <c:strCache>
                <c:ptCount val="10"/>
                <c:pt idx="0">
                  <c:v>Oil</c:v>
                </c:pt>
                <c:pt idx="1">
                  <c:v>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Biofuels and Waste</c:v>
                </c:pt>
                <c:pt idx="5">
                  <c:v>Hydro</c:v>
                </c:pt>
                <c:pt idx="6">
                  <c:v>Wind</c:v>
                </c:pt>
                <c:pt idx="7">
                  <c:v>Geothermal</c:v>
                </c:pt>
                <c:pt idx="8">
                  <c:v>Electricity</c:v>
                </c:pt>
                <c:pt idx="9">
                  <c:v>Solar</c:v>
                </c:pt>
              </c:strCache>
            </c:strRef>
          </c:cat>
          <c:val>
            <c:numRef>
              <c:f>('Total Primary Energy Supply'!$B$7,'Total Primary Energy Supply'!$B$8,'Total Primary Energy Supply'!$B$6,'Total Primary Energy Supply'!$B$9,'Total Primary Energy Supply'!$B$14,'Total Primary Energy Supply'!$B$10,'Total Primary Energy Supply'!$B$11,'Total Primary Energy Supply'!$B$12,'Total Primary Energy Supply'!$B$15,'Total Primary Energy Supply'!$B$13)</c:f>
              <c:numCache>
                <c:formatCode>#,##0.0</c:formatCode>
                <c:ptCount val="10"/>
                <c:pt idx="0">
                  <c:v>35.881092058927734</c:v>
                </c:pt>
                <c:pt idx="1">
                  <c:v>27.779131470733653</c:v>
                </c:pt>
                <c:pt idx="2">
                  <c:v>19.911946488171417</c:v>
                </c:pt>
                <c:pt idx="3">
                  <c:v>9.7966393057274477</c:v>
                </c:pt>
                <c:pt idx="4">
                  <c:v>4.1616385651734671</c:v>
                </c:pt>
                <c:pt idx="5">
                  <c:v>1.0672106604416924</c:v>
                </c:pt>
                <c:pt idx="6">
                  <c:v>0.66677855235746641</c:v>
                </c:pt>
                <c:pt idx="7">
                  <c:v>0.40737177762913224</c:v>
                </c:pt>
                <c:pt idx="8">
                  <c:v>0.20580279282847699</c:v>
                </c:pt>
                <c:pt idx="9">
                  <c:v>0.12238832800951605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Primary Energy Supply by Source in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China,</a:t>
            </a:r>
            <a:r>
              <a:rPr lang="en-US" baseline="0"/>
              <a:t> </a:t>
            </a:r>
            <a:r>
              <a:rPr lang="en-US"/>
              <a:t>2012</a:t>
            </a:r>
          </a:p>
        </c:rich>
      </c:tx>
      <c:layout>
        <c:manualLayout>
          <c:xMode val="edge"/>
          <c:yMode val="edge"/>
          <c:x val="0.24346936241452691"/>
          <c:y val="1.424613025886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0805127744024E-2"/>
          <c:y val="7.6010295618270149E-2"/>
          <c:w val="0.93416552131636077"/>
          <c:h val="0.84741446970966161"/>
        </c:manualLayout>
      </c:layout>
      <c:ofPieChart>
        <c:ofPieType val="bar"/>
        <c:varyColors val="1"/>
        <c:ser>
          <c:idx val="0"/>
          <c:order val="0"/>
          <c:tx>
            <c:strRef>
              <c:f>'Total Primary Energy Supply'!$C$3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8285271437318295E-2"/>
                  <c:y val="1.2429268391741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493588179128505E-2"/>
                  <c:y val="4.8383313787904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5092291685399029E-2"/>
                  <c:y val="-1.05423475837280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7595149709059694E-2"/>
                  <c:y val="-0.11268198825243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0150501171040409E-3"/>
                  <c:y val="-8.44537179467653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3121989441368769E-3"/>
                  <c:y val="1.968371941901846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022294725394236"/>
                  <c:y val="-2.578981302385557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7879282218597069E-2"/>
                  <c:y val="7.7369439071566732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5252854812398037E-2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('Total Primary Energy Supply'!$A$6,'Total Primary Energy Supply'!$A$7,'Total Primary Energy Supply'!$A$14,'Total Primary Energy Supply'!$A$8,'Total Primary Energy Supply'!$A$10,'Total Primary Energy Supply'!$A$9,'Total Primary Energy Supply'!$A$13,'Total Primary Energy Supply'!$A$11,'Total Primary Energy Supply'!$A$12,'Total Primary Energy Supply'!$A$15)</c:f>
              <c:strCache>
                <c:ptCount val="10"/>
                <c:pt idx="0">
                  <c:v>Coal</c:v>
                </c:pt>
                <c:pt idx="1">
                  <c:v>Oil</c:v>
                </c:pt>
                <c:pt idx="2">
                  <c:v>Biofuels and Waste</c:v>
                </c:pt>
                <c:pt idx="3">
                  <c:v>Natural Gas</c:v>
                </c:pt>
                <c:pt idx="4">
                  <c:v>Hydro</c:v>
                </c:pt>
                <c:pt idx="5">
                  <c:v>Nuclear</c:v>
                </c:pt>
                <c:pt idx="6">
                  <c:v>Solar</c:v>
                </c:pt>
                <c:pt idx="7">
                  <c:v>Wind</c:v>
                </c:pt>
                <c:pt idx="8">
                  <c:v>Geothermal</c:v>
                </c:pt>
                <c:pt idx="9">
                  <c:v>Electricity</c:v>
                </c:pt>
              </c:strCache>
            </c:strRef>
          </c:cat>
          <c:val>
            <c:numRef>
              <c:f>('Total Primary Energy Supply'!$C$6,'Total Primary Energy Supply'!$C$7,'Total Primary Energy Supply'!$C$14,'Total Primary Energy Supply'!$C$8,'Total Primary Energy Supply'!$C$10,'Total Primary Energy Supply'!$C$9,'Total Primary Energy Supply'!$C$13,'Total Primary Energy Supply'!$C$11,'Total Primary Energy Supply'!$C$12,'Total Primary Energy Supply'!$C$15)</c:f>
              <c:numCache>
                <c:formatCode>#,##0.0</c:formatCode>
                <c:ptCount val="10"/>
                <c:pt idx="0">
                  <c:v>67.951569488227577</c:v>
                </c:pt>
                <c:pt idx="1">
                  <c:v>16.086437875355376</c:v>
                </c:pt>
                <c:pt idx="2">
                  <c:v>7.426493085038727</c:v>
                </c:pt>
                <c:pt idx="3">
                  <c:v>4.2225438394450165</c:v>
                </c:pt>
                <c:pt idx="4">
                  <c:v>2.5507836268567958</c:v>
                </c:pt>
                <c:pt idx="5">
                  <c:v>0.87249175808120583</c:v>
                </c:pt>
                <c:pt idx="6" formatCode="0.0">
                  <c:v>0.46160947017713583</c:v>
                </c:pt>
                <c:pt idx="7" formatCode="0.0">
                  <c:v>0.28375774016788913</c:v>
                </c:pt>
                <c:pt idx="8" formatCode="0.0">
                  <c:v>0.14683617722195907</c:v>
                </c:pt>
                <c:pt idx="9" formatCode="0.0">
                  <c:v>-2.3887919780751659E-3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Primary Energy Supply by Source in India, 2012</a:t>
            </a:r>
          </a:p>
        </c:rich>
      </c:tx>
      <c:layout>
        <c:manualLayout>
          <c:xMode val="edge"/>
          <c:yMode val="edge"/>
          <c:x val="0.16734103180006252"/>
          <c:y val="1.424613025886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0805127744024E-2"/>
          <c:y val="7.0852333013499039E-2"/>
          <c:w val="0.93416552131636077"/>
          <c:h val="0.84741446970966161"/>
        </c:manualLayout>
      </c:layout>
      <c:ofPieChart>
        <c:ofPieType val="bar"/>
        <c:varyColors val="1"/>
        <c:ser>
          <c:idx val="0"/>
          <c:order val="0"/>
          <c:tx>
            <c:strRef>
              <c:f>'Total Primary Energy Supply'!$D$3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solidFill>
                  <a:schemeClr val="accent6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0442297893839903E-2"/>
                  <c:y val="2.11334318219903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7003806416530716E-3"/>
                  <c:y val="-0.10089990201901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290769118786743E-2"/>
                  <c:y val="-2.264223741858186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7400375931801346E-2"/>
                  <c:y val="-9.9818151357772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743137531952062E-3"/>
                  <c:y val="-9.0771409860034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5763531189922711E-2"/>
                  <c:y val="-8.6850749072226712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092985318107668"/>
                  <c:y val="-2.578981302385557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7879282218597069E-2"/>
                  <c:y val="7.7369439071566732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2653616095704194E-2"/>
                  <c:y val="-2.578981302385557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('Total Primary Energy Supply'!$A$6,'Total Primary Energy Supply'!$A$14,'Total Primary Energy Supply'!$A$7,'Total Primary Energy Supply'!$A$8,'Total Primary Energy Supply'!$A$10,'Total Primary Energy Supply'!$A$9,'Total Primary Energy Supply'!$A$11,'Total Primary Energy Supply'!$A$13,'Total Primary Energy Supply'!$A$15)</c:f>
              <c:strCache>
                <c:ptCount val="9"/>
                <c:pt idx="0">
                  <c:v>Coal</c:v>
                </c:pt>
                <c:pt idx="1">
                  <c:v>Biofuels and Waste</c:v>
                </c:pt>
                <c:pt idx="2">
                  <c:v>Oil</c:v>
                </c:pt>
                <c:pt idx="3">
                  <c:v>Natural Gas</c:v>
                </c:pt>
                <c:pt idx="4">
                  <c:v>Hydro</c:v>
                </c:pt>
                <c:pt idx="5">
                  <c:v>Nuclear</c:v>
                </c:pt>
                <c:pt idx="6">
                  <c:v>Wind</c:v>
                </c:pt>
                <c:pt idx="7">
                  <c:v>Solar</c:v>
                </c:pt>
                <c:pt idx="8">
                  <c:v>Electricity</c:v>
                </c:pt>
              </c:strCache>
            </c:strRef>
          </c:cat>
          <c:val>
            <c:numRef>
              <c:f>('Total Primary Energy Supply'!$D$6,'Total Primary Energy Supply'!$D$14,'Total Primary Energy Supply'!$D$7,'Total Primary Energy Supply'!$D$8,'Total Primary Energy Supply'!$D$10,'Total Primary Energy Supply'!$D$9,'Total Primary Energy Supply'!$D$11,'Total Primary Energy Supply'!$D$13,'Total Primary Energy Supply'!$D$15)</c:f>
              <c:numCache>
                <c:formatCode>#,##0.0</c:formatCode>
                <c:ptCount val="9"/>
                <c:pt idx="0">
                  <c:v>44.948072957969863</c:v>
                </c:pt>
                <c:pt idx="1">
                  <c:v>23.459730372720063</c:v>
                </c:pt>
                <c:pt idx="2">
                  <c:v>22.481205392545601</c:v>
                </c:pt>
                <c:pt idx="3">
                  <c:v>6.2081522601110235</c:v>
                </c:pt>
                <c:pt idx="4">
                  <c:v>1.3730055511498811</c:v>
                </c:pt>
                <c:pt idx="5">
                  <c:v>1.086883425852498</c:v>
                </c:pt>
                <c:pt idx="6" formatCode="0.0">
                  <c:v>0.30857950758859343</c:v>
                </c:pt>
                <c:pt idx="7" formatCode="0.0">
                  <c:v>8.2052280174150768E-2</c:v>
                </c:pt>
                <c:pt idx="8" formatCode="0.0">
                  <c:v>5.225740874294614E-2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0.96563</cdr:x>
      <cdr:y>0.02136</cdr:y>
    </cdr:from>
    <cdr:to>
      <cdr:x>0.99513</cdr:x>
      <cdr:y>0.75836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160" y="105198"/>
          <a:ext cx="172245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0.82219</cdr:x>
      <cdr:y>0.92263</cdr:y>
    </cdr:from>
    <cdr:to>
      <cdr:x>1</cdr:x>
      <cdr:y>0.99807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00600" y="4543425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OECD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4063" cy="4921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0.96237</cdr:x>
      <cdr:y>0.06585</cdr:y>
    </cdr:from>
    <cdr:to>
      <cdr:x>0.99187</cdr:x>
      <cdr:y>0.80285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102" y="324295"/>
          <a:ext cx="172246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0.96563</cdr:x>
      <cdr:y>0.02136</cdr:y>
    </cdr:from>
    <cdr:to>
      <cdr:x>0.99513</cdr:x>
      <cdr:y>0.75836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160" y="105198"/>
          <a:ext cx="172245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0.82219</cdr:x>
      <cdr:y>0.92263</cdr:y>
    </cdr:from>
    <cdr:to>
      <cdr:x>1</cdr:x>
      <cdr:y>0.99807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00600" y="4543425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OECD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0.96563</cdr:x>
      <cdr:y>0.02136</cdr:y>
    </cdr:from>
    <cdr:to>
      <cdr:x>0.99513</cdr:x>
      <cdr:y>0.75836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160" y="105198"/>
          <a:ext cx="172245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0.82219</cdr:x>
      <cdr:y>0.92263</cdr:y>
    </cdr:from>
    <cdr:to>
      <cdr:x>1</cdr:x>
      <cdr:y>0.99807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00600" y="4543425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OECD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0.96563</cdr:x>
      <cdr:y>0.02136</cdr:y>
    </cdr:from>
    <cdr:to>
      <cdr:x>0.99513</cdr:x>
      <cdr:y>0.75836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160" y="105198"/>
          <a:ext cx="172245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0.82219</cdr:x>
      <cdr:y>0.92263</cdr:y>
    </cdr:from>
    <cdr:to>
      <cdr:x>1</cdr:x>
      <cdr:y>0.99807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00600" y="4543425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OECD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0.96237</cdr:x>
      <cdr:y>0.06585</cdr:y>
    </cdr:from>
    <cdr:to>
      <cdr:x>0.99187</cdr:x>
      <cdr:y>0.80285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102" y="324295"/>
          <a:ext cx="172246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0.96563</cdr:x>
      <cdr:y>0.02136</cdr:y>
    </cdr:from>
    <cdr:to>
      <cdr:x>0.99513</cdr:x>
      <cdr:y>0.75836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160" y="105198"/>
          <a:ext cx="172245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0.82219</cdr:x>
      <cdr:y>0.92263</cdr:y>
    </cdr:from>
    <cdr:to>
      <cdr:x>1</cdr:x>
      <cdr:y>0.99807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00600" y="4543425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OECD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0.6199</cdr:x>
      <cdr:y>0.1412</cdr:y>
    </cdr:from>
    <cdr:to>
      <cdr:x>0.92822</cdr:x>
      <cdr:y>0.18956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19488" y="695327"/>
          <a:ext cx="1800226" cy="238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BP, EIA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0.59054</cdr:x>
      <cdr:y>0.17021</cdr:y>
    </cdr:from>
    <cdr:to>
      <cdr:x>0.92659</cdr:x>
      <cdr:y>0.22244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48051" y="838201"/>
          <a:ext cx="1962170" cy="2571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BP, EIA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0.6533</cdr:x>
      <cdr:y>0.1699</cdr:y>
    </cdr:from>
    <cdr:to>
      <cdr:x>0.93967</cdr:x>
      <cdr:y>0.21871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1377" y="836138"/>
          <a:ext cx="1670700" cy="2401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BP, EIA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0.5155</cdr:x>
      <cdr:y>0.17801</cdr:y>
    </cdr:from>
    <cdr:to>
      <cdr:x>0.93801</cdr:x>
      <cdr:y>0.22824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09900" y="876593"/>
          <a:ext cx="2467003" cy="2473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BP, EIA, and REN21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0.66919</cdr:x>
      <cdr:y>0.1664</cdr:y>
    </cdr:from>
    <cdr:to>
      <cdr:x>0.92496</cdr:x>
      <cdr:y>0.21083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7302" y="819432"/>
          <a:ext cx="1493374" cy="218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EIA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0.9705</cdr:x>
      <cdr:y>0.06391</cdr:y>
    </cdr:from>
    <cdr:to>
      <cdr:x>1</cdr:x>
      <cdr:y>0.80091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580" y="314736"/>
          <a:ext cx="172245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0.82219</cdr:x>
      <cdr:y>0.92263</cdr:y>
    </cdr:from>
    <cdr:to>
      <cdr:x>1</cdr:x>
      <cdr:y>0.99807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00600" y="4543425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US" sz="1000" i="1" baseline="0">
              <a:latin typeface="Arial" panose="020B0604020202020204" pitchFamily="34" charset="0"/>
              <a:cs typeface="Arial" panose="020B0604020202020204" pitchFamily="34" charset="0"/>
            </a:rPr>
            <a:t> EIA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0.9705</cdr:x>
      <cdr:y>0.07165</cdr:y>
    </cdr:from>
    <cdr:to>
      <cdr:x>1</cdr:x>
      <cdr:y>0.80865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580" y="352836"/>
          <a:ext cx="172245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0.82219</cdr:x>
      <cdr:y>0.92263</cdr:y>
    </cdr:from>
    <cdr:to>
      <cdr:x>1</cdr:x>
      <cdr:y>0.99807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00600" y="4543425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OECD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0.9705</cdr:x>
      <cdr:y>0.06972</cdr:y>
    </cdr:from>
    <cdr:to>
      <cdr:x>1</cdr:x>
      <cdr:y>0.80672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580" y="343311"/>
          <a:ext cx="172245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0.82219</cdr:x>
      <cdr:y>0.92263</cdr:y>
    </cdr:from>
    <cdr:to>
      <cdr:x>1</cdr:x>
      <cdr:y>0.99807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00600" y="4543425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OECD</a:t>
          </a:r>
          <a:endParaRPr lang="en-US" sz="11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ten\Downloads\BP-Statistical_Review_of_world_energy_2014_workboo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2-2013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tgt/tgt_da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2"/>
  <sheetViews>
    <sheetView showGridLines="0" tabSelected="1" zoomScaleNormal="100" workbookViewId="0"/>
  </sheetViews>
  <sheetFormatPr defaultColWidth="9.140625" defaultRowHeight="12.75"/>
  <cols>
    <col min="1" max="1" width="93.7109375" style="4" customWidth="1"/>
    <col min="2" max="2" width="9.140625" style="4"/>
    <col min="3" max="3" width="9.140625" style="22"/>
    <col min="4" max="16384" width="9.140625" style="4"/>
  </cols>
  <sheetData>
    <row r="1" spans="1:1" ht="15.75">
      <c r="A1" s="36" t="s">
        <v>22</v>
      </c>
    </row>
    <row r="2" spans="1:1" ht="15.75">
      <c r="A2" s="37" t="s">
        <v>45</v>
      </c>
    </row>
    <row r="3" spans="1:1" ht="15.75">
      <c r="A3" s="37"/>
    </row>
    <row r="4" spans="1:1">
      <c r="A4" s="26" t="s">
        <v>51</v>
      </c>
    </row>
    <row r="5" spans="1:1">
      <c r="A5" s="4" t="s">
        <v>52</v>
      </c>
    </row>
    <row r="6" spans="1:1">
      <c r="A6" s="4" t="s">
        <v>53</v>
      </c>
    </row>
    <row r="7" spans="1:1">
      <c r="A7" s="4" t="s">
        <v>54</v>
      </c>
    </row>
    <row r="8" spans="1:1">
      <c r="A8" s="4" t="s">
        <v>55</v>
      </c>
    </row>
    <row r="9" spans="1:1">
      <c r="A9" s="4" t="s">
        <v>56</v>
      </c>
    </row>
    <row r="10" spans="1:1">
      <c r="A10" s="30"/>
    </row>
    <row r="11" spans="1:1">
      <c r="A11" s="26" t="s">
        <v>40</v>
      </c>
    </row>
    <row r="12" spans="1:1">
      <c r="A12" s="57" t="s">
        <v>46</v>
      </c>
    </row>
    <row r="13" spans="1:1">
      <c r="A13" s="57" t="s">
        <v>47</v>
      </c>
    </row>
    <row r="14" spans="1:1">
      <c r="A14" s="57" t="s">
        <v>48</v>
      </c>
    </row>
    <row r="15" spans="1:1">
      <c r="A15" s="57" t="s">
        <v>49</v>
      </c>
    </row>
    <row r="16" spans="1:1">
      <c r="A16" s="57" t="s">
        <v>50</v>
      </c>
    </row>
    <row r="18" spans="1:4">
      <c r="A18" s="27" t="s">
        <v>58</v>
      </c>
      <c r="D18" s="22"/>
    </row>
    <row r="19" spans="1:4">
      <c r="A19" s="30" t="s">
        <v>41</v>
      </c>
      <c r="D19" s="22"/>
    </row>
    <row r="20" spans="1:4">
      <c r="A20" s="30" t="s">
        <v>42</v>
      </c>
      <c r="D20" s="22"/>
    </row>
    <row r="21" spans="1:4">
      <c r="A21" s="30" t="s">
        <v>43</v>
      </c>
      <c r="D21" s="22"/>
    </row>
    <row r="22" spans="1:4">
      <c r="A22" s="30" t="s">
        <v>44</v>
      </c>
      <c r="D22" s="22"/>
    </row>
    <row r="23" spans="1:4">
      <c r="A23" s="27"/>
      <c r="D23" s="22"/>
    </row>
    <row r="24" spans="1:4">
      <c r="A24" s="26" t="s">
        <v>29</v>
      </c>
    </row>
    <row r="25" spans="1:4">
      <c r="A25" s="4" t="s">
        <v>57</v>
      </c>
    </row>
    <row r="28" spans="1:4">
      <c r="A28" s="3" t="s">
        <v>31</v>
      </c>
    </row>
    <row r="29" spans="1:4">
      <c r="A29" s="26" t="s">
        <v>32</v>
      </c>
    </row>
    <row r="30" spans="1:4">
      <c r="A30" s="3"/>
    </row>
    <row r="31" spans="1:4" ht="38.25">
      <c r="A31" s="58" t="s">
        <v>33</v>
      </c>
    </row>
    <row r="32" spans="1:4">
      <c r="A32" s="4" t="s">
        <v>34</v>
      </c>
    </row>
  </sheetData>
  <hyperlinks>
    <hyperlink ref="A4" location="'Share of Electricity'!A1" display="Share of Electricity by Fuel in the United States, China, India, and the World, 2012"/>
    <hyperlink ref="A11" location="'Total Primary Energy Supply'!A1" display="Total Primary Supply by Fuel in the United States, China, India, and the World, 2012"/>
    <hyperlink ref="A18" location="'Growth Rates'!A1" display="Compound Annual Growth Rate by Fuel for the World, United States, China, and India, 2008-2013"/>
    <hyperlink ref="A24" location="'US Electr Gen'!A1" display="U.S. Net Electricity Generation by Selected Sources, 1950-2014"/>
    <hyperlink ref="A29" r:id="rId1"/>
  </hyperlinks>
  <pageMargins left="0.7" right="0.7" top="0.75" bottom="0.75" header="0.3" footer="0.3"/>
  <pageSetup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9"/>
  <sheetViews>
    <sheetView zoomScaleNormal="100" workbookViewId="0"/>
  </sheetViews>
  <sheetFormatPr defaultColWidth="9.140625" defaultRowHeight="12.75"/>
  <cols>
    <col min="1" max="1" width="17.42578125" style="4" bestFit="1" customWidth="1"/>
    <col min="2" max="5" width="12" style="4" customWidth="1"/>
    <col min="6" max="8" width="9.140625" style="4"/>
    <col min="9" max="9" width="17.42578125" style="4" bestFit="1" customWidth="1"/>
    <col min="10" max="16384" width="9.140625" style="4"/>
  </cols>
  <sheetData>
    <row r="1" spans="1:11">
      <c r="A1" s="8" t="s">
        <v>51</v>
      </c>
    </row>
    <row r="3" spans="1:11">
      <c r="A3" s="1" t="s">
        <v>15</v>
      </c>
      <c r="B3" s="5" t="s">
        <v>12</v>
      </c>
      <c r="C3" s="5" t="s">
        <v>13</v>
      </c>
      <c r="D3" s="5" t="s">
        <v>14</v>
      </c>
      <c r="E3" s="5" t="s">
        <v>6</v>
      </c>
    </row>
    <row r="4" spans="1:11">
      <c r="B4" s="60" t="s">
        <v>0</v>
      </c>
      <c r="C4" s="60"/>
      <c r="D4" s="60"/>
      <c r="E4" s="60"/>
    </row>
    <row r="5" spans="1:11">
      <c r="B5" s="2"/>
    </row>
    <row r="6" spans="1:11">
      <c r="A6" s="3" t="s">
        <v>1</v>
      </c>
      <c r="B6" s="59">
        <v>38.742296176215845</v>
      </c>
      <c r="C6" s="11">
        <v>75.886569152403837</v>
      </c>
      <c r="D6" s="59">
        <v>71.067708194761494</v>
      </c>
      <c r="E6" s="59">
        <v>40.443555950668241</v>
      </c>
      <c r="J6" s="11"/>
      <c r="K6" s="11"/>
    </row>
    <row r="7" spans="1:11">
      <c r="A7" s="4" t="s">
        <v>7</v>
      </c>
      <c r="B7" s="59">
        <v>0.74491776683480193</v>
      </c>
      <c r="C7" s="11">
        <v>0.15160421585526096</v>
      </c>
      <c r="D7" s="59">
        <v>2.0145906166690613</v>
      </c>
      <c r="E7" s="11">
        <v>4.9755876943415931</v>
      </c>
      <c r="J7" s="11"/>
      <c r="K7" s="11"/>
    </row>
    <row r="8" spans="1:11">
      <c r="A8" s="3" t="s">
        <v>2</v>
      </c>
      <c r="B8" s="59">
        <v>27.411331965936427</v>
      </c>
      <c r="C8" s="11">
        <v>1.9169891275332644</v>
      </c>
      <c r="D8" s="59">
        <v>8.3283225757245205</v>
      </c>
      <c r="E8" s="59">
        <v>22.497321784169067</v>
      </c>
      <c r="J8" s="11"/>
      <c r="K8" s="11"/>
    </row>
    <row r="9" spans="1:11">
      <c r="A9" s="3" t="s">
        <v>3</v>
      </c>
      <c r="B9" s="59">
        <v>19.474215935508383</v>
      </c>
      <c r="C9" s="11">
        <v>1.9387264967183939</v>
      </c>
      <c r="D9" s="59">
        <v>2.9151966966247893</v>
      </c>
      <c r="E9" s="59">
        <v>10.858491033822192</v>
      </c>
      <c r="J9" s="11"/>
      <c r="K9" s="11"/>
    </row>
    <row r="10" spans="1:11">
      <c r="A10" s="3" t="s">
        <v>4</v>
      </c>
      <c r="B10" s="59">
        <v>6.1701444073751475</v>
      </c>
      <c r="C10" s="11">
        <v>17.175049720250808</v>
      </c>
      <c r="D10" s="59">
        <v>11.159090223790189</v>
      </c>
      <c r="E10" s="59">
        <v>16.202138196466255</v>
      </c>
      <c r="J10" s="11"/>
      <c r="K10" s="11"/>
    </row>
    <row r="11" spans="1:11">
      <c r="A11" s="4" t="s">
        <v>8</v>
      </c>
      <c r="B11" s="59">
        <v>4.4415804306689459</v>
      </c>
      <c r="C11" s="11">
        <v>1.9105793904658546</v>
      </c>
      <c r="D11" s="11">
        <v>2.5079506976925683</v>
      </c>
      <c r="E11" s="11">
        <v>2.2963704550840571</v>
      </c>
      <c r="J11" s="11"/>
      <c r="K11" s="11"/>
    </row>
    <row r="12" spans="1:11">
      <c r="A12" s="4" t="s">
        <v>9</v>
      </c>
      <c r="B12" s="59">
        <v>0.40626103273079095</v>
      </c>
      <c r="C12" s="11">
        <v>3.0456204078065821E-3</v>
      </c>
      <c r="D12" s="11">
        <v>0</v>
      </c>
      <c r="E12" s="11">
        <v>0.30988955569056675</v>
      </c>
      <c r="J12" s="11"/>
      <c r="K12" s="11"/>
    </row>
    <row r="13" spans="1:11">
      <c r="A13" s="4" t="s">
        <v>10</v>
      </c>
      <c r="B13" s="59">
        <v>0.44762499282299867</v>
      </c>
      <c r="C13" s="11">
        <v>0.12650273001052831</v>
      </c>
      <c r="D13" s="11">
        <v>0.18615186231679695</v>
      </c>
      <c r="E13" s="11">
        <v>0.44976909376869917</v>
      </c>
      <c r="J13" s="11"/>
      <c r="K13" s="11"/>
    </row>
    <row r="14" spans="1:11">
      <c r="A14" s="3" t="s">
        <v>5</v>
      </c>
      <c r="B14" s="59">
        <v>1.5714639983288277</v>
      </c>
      <c r="C14" s="11">
        <v>0.8907145801811327</v>
      </c>
      <c r="D14" s="59">
        <v>1.8209891324205771</v>
      </c>
      <c r="E14" s="59">
        <v>1.9366751726083855</v>
      </c>
      <c r="J14" s="11"/>
      <c r="K14" s="11"/>
    </row>
    <row r="15" spans="1:11">
      <c r="A15" s="9" t="s">
        <v>11</v>
      </c>
      <c r="B15" s="55">
        <v>0.59013886123283166</v>
      </c>
      <c r="C15" s="13">
        <v>0</v>
      </c>
      <c r="D15" s="13">
        <v>0</v>
      </c>
      <c r="E15" s="13">
        <v>2.327943491984057E-2</v>
      </c>
      <c r="J15" s="11"/>
      <c r="K15" s="11"/>
    </row>
    <row r="16" spans="1:11">
      <c r="A16" s="29"/>
      <c r="B16" s="16"/>
      <c r="C16" s="28"/>
      <c r="D16" s="28"/>
      <c r="E16" s="28"/>
    </row>
    <row r="17" spans="1:6">
      <c r="A17" s="15" t="s">
        <v>20</v>
      </c>
      <c r="B17" s="16"/>
      <c r="C17" s="28"/>
      <c r="D17" s="28"/>
      <c r="E17" s="28"/>
    </row>
    <row r="18" spans="1:6">
      <c r="B18" s="10"/>
      <c r="C18" s="10"/>
      <c r="D18" s="10"/>
      <c r="E18" s="10"/>
    </row>
    <row r="19" spans="1:6" ht="12.75" customHeight="1">
      <c r="A19" s="61" t="s">
        <v>21</v>
      </c>
      <c r="B19" s="61"/>
      <c r="C19" s="61"/>
      <c r="D19" s="61"/>
      <c r="E19" s="61"/>
    </row>
    <row r="20" spans="1:6">
      <c r="A20" s="61"/>
      <c r="B20" s="61"/>
      <c r="C20" s="61"/>
      <c r="D20" s="61"/>
      <c r="E20" s="61"/>
    </row>
    <row r="21" spans="1:6">
      <c r="A21" s="61"/>
      <c r="B21" s="61"/>
      <c r="C21" s="61"/>
      <c r="D21" s="61"/>
      <c r="E21" s="61"/>
    </row>
    <row r="22" spans="1:6">
      <c r="A22" s="61"/>
      <c r="B22" s="61"/>
      <c r="C22" s="61"/>
      <c r="D22" s="61"/>
      <c r="E22" s="61"/>
    </row>
    <row r="23" spans="1:6">
      <c r="A23" s="61"/>
      <c r="B23" s="61"/>
      <c r="C23" s="61"/>
      <c r="D23" s="61"/>
      <c r="E23" s="61"/>
    </row>
    <row r="24" spans="1:6">
      <c r="A24" s="61"/>
      <c r="B24" s="61"/>
      <c r="C24" s="61"/>
      <c r="D24" s="61"/>
      <c r="E24" s="61"/>
    </row>
    <row r="25" spans="1:6" ht="12.75" customHeight="1">
      <c r="A25" s="61"/>
      <c r="B25" s="61"/>
      <c r="C25" s="61"/>
      <c r="D25" s="61"/>
      <c r="E25" s="61"/>
      <c r="F25" s="34"/>
    </row>
    <row r="26" spans="1:6">
      <c r="A26" s="61"/>
      <c r="B26" s="61"/>
      <c r="C26" s="61"/>
      <c r="D26" s="61"/>
      <c r="E26" s="61"/>
      <c r="F26" s="34"/>
    </row>
    <row r="27" spans="1:6">
      <c r="A27" s="34"/>
      <c r="B27" s="34"/>
      <c r="C27" s="34"/>
      <c r="D27" s="34"/>
      <c r="E27" s="34"/>
      <c r="F27" s="34"/>
    </row>
    <row r="28" spans="1:6">
      <c r="A28" s="34"/>
      <c r="B28" s="34"/>
      <c r="C28" s="34"/>
      <c r="D28" s="34"/>
      <c r="E28" s="34"/>
      <c r="F28" s="34"/>
    </row>
    <row r="29" spans="1:6">
      <c r="A29" s="34"/>
      <c r="B29" s="34"/>
      <c r="C29" s="34"/>
      <c r="D29" s="34"/>
      <c r="E29" s="34"/>
      <c r="F29" s="34"/>
    </row>
  </sheetData>
  <sortState ref="I6:J15">
    <sortCondition descending="1" ref="J6:J15"/>
  </sortState>
  <mergeCells count="2">
    <mergeCell ref="B4:E4"/>
    <mergeCell ref="A19:E26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2"/>
  <sheetViews>
    <sheetView zoomScaleNormal="100" workbookViewId="0"/>
  </sheetViews>
  <sheetFormatPr defaultColWidth="9.140625" defaultRowHeight="12.75"/>
  <cols>
    <col min="1" max="1" width="18" style="4" customWidth="1"/>
    <col min="2" max="2" width="14.140625" style="4" customWidth="1"/>
    <col min="3" max="5" width="12" style="4" customWidth="1"/>
    <col min="6" max="6" width="9.140625" style="4"/>
    <col min="7" max="7" width="14.5703125" style="4" customWidth="1"/>
    <col min="8" max="8" width="17.42578125" style="4" bestFit="1" customWidth="1"/>
    <col min="9" max="16384" width="9.140625" style="4"/>
  </cols>
  <sheetData>
    <row r="1" spans="1:9">
      <c r="A1" s="8" t="s">
        <v>40</v>
      </c>
    </row>
    <row r="3" spans="1:9">
      <c r="A3" s="1" t="s">
        <v>15</v>
      </c>
      <c r="B3" s="5" t="s">
        <v>35</v>
      </c>
      <c r="C3" s="5" t="s">
        <v>13</v>
      </c>
      <c r="D3" s="5" t="s">
        <v>14</v>
      </c>
      <c r="E3" s="5" t="s">
        <v>6</v>
      </c>
    </row>
    <row r="4" spans="1:9">
      <c r="B4" s="60" t="s">
        <v>0</v>
      </c>
      <c r="C4" s="60"/>
      <c r="D4" s="60"/>
      <c r="E4" s="60"/>
    </row>
    <row r="5" spans="1:9">
      <c r="B5" s="2"/>
    </row>
    <row r="6" spans="1:9">
      <c r="A6" s="3" t="s">
        <v>1</v>
      </c>
      <c r="B6" s="7">
        <v>19.911946488171417</v>
      </c>
      <c r="C6" s="10">
        <v>67.951569488227577</v>
      </c>
      <c r="D6" s="7">
        <v>44.948072957969863</v>
      </c>
      <c r="E6" s="7">
        <v>28.951530120010567</v>
      </c>
      <c r="I6" s="11"/>
    </row>
    <row r="7" spans="1:9">
      <c r="A7" s="4" t="s">
        <v>7</v>
      </c>
      <c r="B7" s="7">
        <v>35.881092058927734</v>
      </c>
      <c r="C7" s="10">
        <v>16.086437875355376</v>
      </c>
      <c r="D7" s="7">
        <v>22.481205392545601</v>
      </c>
      <c r="E7" s="10">
        <v>31.445269433790532</v>
      </c>
      <c r="I7" s="11"/>
    </row>
    <row r="8" spans="1:9">
      <c r="A8" s="3" t="s">
        <v>2</v>
      </c>
      <c r="B8" s="7">
        <v>27.779131470733653</v>
      </c>
      <c r="C8" s="10">
        <v>4.2225438394450165</v>
      </c>
      <c r="D8" s="7">
        <v>6.2081522601110235</v>
      </c>
      <c r="E8" s="7">
        <v>21.268339675929244</v>
      </c>
      <c r="I8" s="11"/>
    </row>
    <row r="9" spans="1:9">
      <c r="A9" s="3" t="s">
        <v>3</v>
      </c>
      <c r="B9" s="7">
        <v>9.7966393057274477</v>
      </c>
      <c r="C9" s="10">
        <v>0.87249175808120583</v>
      </c>
      <c r="D9" s="7">
        <v>1.086883425852498</v>
      </c>
      <c r="E9" s="7">
        <v>4.8027213326631717</v>
      </c>
      <c r="I9" s="11"/>
    </row>
    <row r="10" spans="1:9">
      <c r="A10" s="3" t="s">
        <v>4</v>
      </c>
      <c r="B10" s="7">
        <v>1.0672106604416924</v>
      </c>
      <c r="C10" s="10">
        <v>2.5507836268567958</v>
      </c>
      <c r="D10" s="7">
        <v>1.3730055511498811</v>
      </c>
      <c r="E10" s="7">
        <v>2.3620934156674083</v>
      </c>
      <c r="I10" s="11"/>
    </row>
    <row r="11" spans="1:9">
      <c r="A11" s="4" t="s">
        <v>8</v>
      </c>
      <c r="B11" s="7">
        <v>0.66677855235746641</v>
      </c>
      <c r="C11" s="11">
        <v>0.28375774016788913</v>
      </c>
      <c r="D11" s="11">
        <v>0.30857950758859343</v>
      </c>
      <c r="E11" s="11">
        <v>0.33480391174345703</v>
      </c>
      <c r="I11" s="11"/>
    </row>
    <row r="12" spans="1:9">
      <c r="A12" s="4" t="s">
        <v>9</v>
      </c>
      <c r="B12" s="7">
        <v>0.40737177762913224</v>
      </c>
      <c r="C12" s="11">
        <v>0.14683617722195907</v>
      </c>
      <c r="D12" s="4">
        <v>0</v>
      </c>
      <c r="E12" s="11">
        <v>0.49764501885420853</v>
      </c>
      <c r="I12" s="11"/>
    </row>
    <row r="13" spans="1:9">
      <c r="A13" s="4" t="s">
        <v>10</v>
      </c>
      <c r="B13" s="7">
        <v>0.12238832800951605</v>
      </c>
      <c r="C13" s="11">
        <v>0.46160947017713583</v>
      </c>
      <c r="D13" s="11">
        <v>8.2052280174150768E-2</v>
      </c>
      <c r="E13" s="11">
        <v>0.22695756888303936</v>
      </c>
      <c r="I13" s="11"/>
    </row>
    <row r="14" spans="1:9">
      <c r="A14" s="15" t="s">
        <v>5</v>
      </c>
      <c r="B14" s="16">
        <v>4.1616385651734671</v>
      </c>
      <c r="C14" s="17">
        <v>7.426493085038727</v>
      </c>
      <c r="D14" s="16">
        <v>23.459730372720063</v>
      </c>
      <c r="E14" s="16">
        <v>10.046146760171524</v>
      </c>
      <c r="I14" s="11"/>
    </row>
    <row r="15" spans="1:9">
      <c r="A15" s="1" t="s">
        <v>16</v>
      </c>
      <c r="B15" s="12">
        <v>0.20580279282847699</v>
      </c>
      <c r="C15" s="13">
        <v>-2.3887919780751659E-3</v>
      </c>
      <c r="D15" s="13">
        <v>5.225740874294614E-2</v>
      </c>
      <c r="E15" s="13">
        <v>2.6177495405060908E-3</v>
      </c>
      <c r="I15" s="11"/>
    </row>
    <row r="16" spans="1:9">
      <c r="A16" s="15"/>
      <c r="B16" s="16"/>
      <c r="C16" s="28"/>
      <c r="D16" s="28"/>
      <c r="E16" s="28"/>
    </row>
    <row r="17" spans="1:5">
      <c r="A17" s="15" t="s">
        <v>36</v>
      </c>
      <c r="B17" s="16"/>
      <c r="C17" s="28"/>
      <c r="D17" s="28"/>
      <c r="E17" s="28"/>
    </row>
    <row r="18" spans="1:5">
      <c r="B18" s="10"/>
      <c r="C18" s="10"/>
      <c r="D18" s="10"/>
      <c r="E18" s="10"/>
    </row>
    <row r="19" spans="1:5" ht="12.75" customHeight="1">
      <c r="A19" s="61" t="s">
        <v>18</v>
      </c>
      <c r="B19" s="61"/>
      <c r="C19" s="61"/>
      <c r="D19" s="61"/>
      <c r="E19" s="61"/>
    </row>
    <row r="20" spans="1:5">
      <c r="A20" s="61"/>
      <c r="B20" s="61"/>
      <c r="C20" s="61"/>
      <c r="D20" s="61"/>
      <c r="E20" s="61"/>
    </row>
    <row r="21" spans="1:5">
      <c r="A21" s="61"/>
      <c r="B21" s="61"/>
      <c r="C21" s="61"/>
      <c r="D21" s="61"/>
      <c r="E21" s="61"/>
    </row>
    <row r="22" spans="1:5">
      <c r="A22" s="56"/>
      <c r="B22" s="56"/>
      <c r="C22" s="56"/>
      <c r="D22" s="56"/>
      <c r="E22" s="56"/>
    </row>
  </sheetData>
  <sortState ref="H6:I15">
    <sortCondition descending="1" ref="I6:I15"/>
  </sortState>
  <mergeCells count="2">
    <mergeCell ref="B4:E4"/>
    <mergeCell ref="A19:E21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0"/>
  <sheetViews>
    <sheetView zoomScaleNormal="100" workbookViewId="0"/>
  </sheetViews>
  <sheetFormatPr defaultColWidth="9.140625" defaultRowHeight="12.75"/>
  <cols>
    <col min="1" max="1" width="15.7109375" style="4" customWidth="1"/>
    <col min="2" max="2" width="12.28515625" style="6" bestFit="1" customWidth="1"/>
    <col min="3" max="3" width="11.28515625" style="6" customWidth="1"/>
    <col min="4" max="4" width="9.140625" style="6"/>
    <col min="5" max="5" width="12.85546875" style="6" customWidth="1"/>
    <col min="6" max="8" width="9.140625" style="4"/>
    <col min="9" max="9" width="12" style="4" bestFit="1" customWidth="1"/>
    <col min="10" max="11" width="12.28515625" style="4" bestFit="1" customWidth="1"/>
    <col min="12" max="12" width="10.85546875" style="4" bestFit="1" customWidth="1"/>
    <col min="13" max="16384" width="9.140625" style="4"/>
  </cols>
  <sheetData>
    <row r="1" spans="1:15">
      <c r="A1" s="24" t="s">
        <v>58</v>
      </c>
    </row>
    <row r="2" spans="1:15">
      <c r="A2" s="19"/>
      <c r="I2" s="22"/>
      <c r="J2" s="22"/>
      <c r="K2" s="22"/>
      <c r="L2" s="22"/>
      <c r="M2" s="22"/>
      <c r="N2" s="22"/>
      <c r="O2" s="22"/>
    </row>
    <row r="3" spans="1:15">
      <c r="A3" s="9" t="s">
        <v>15</v>
      </c>
      <c r="B3" s="6" t="s">
        <v>12</v>
      </c>
      <c r="C3" s="18" t="s">
        <v>13</v>
      </c>
      <c r="D3" s="20" t="s">
        <v>14</v>
      </c>
      <c r="E3" s="6" t="s">
        <v>6</v>
      </c>
      <c r="I3" s="22"/>
      <c r="J3" s="22"/>
      <c r="K3" s="22"/>
      <c r="L3" s="22"/>
      <c r="M3" s="22"/>
      <c r="N3" s="22"/>
      <c r="O3" s="22"/>
    </row>
    <row r="4" spans="1:15">
      <c r="B4" s="62" t="s">
        <v>37</v>
      </c>
      <c r="C4" s="62"/>
      <c r="D4" s="62"/>
      <c r="E4" s="62"/>
      <c r="I4" s="22"/>
      <c r="J4" s="22"/>
      <c r="K4" s="22"/>
      <c r="L4" s="22"/>
      <c r="M4" s="22"/>
      <c r="N4" s="22"/>
      <c r="O4" s="22"/>
    </row>
    <row r="5" spans="1:15">
      <c r="B5" s="23"/>
      <c r="C5" s="23"/>
      <c r="D5" s="23"/>
      <c r="E5" s="23"/>
      <c r="I5" s="22"/>
      <c r="J5" s="22"/>
    </row>
    <row r="6" spans="1:15">
      <c r="A6" s="15" t="s">
        <v>1</v>
      </c>
      <c r="B6" s="25">
        <v>-4.1796039900013131</v>
      </c>
      <c r="C6" s="25">
        <v>7.0552881776024368</v>
      </c>
      <c r="D6" s="25">
        <v>7.0786697318222069</v>
      </c>
      <c r="E6" s="25">
        <v>3.2429356885791627</v>
      </c>
      <c r="G6" s="3"/>
      <c r="I6" s="14"/>
      <c r="J6" s="14"/>
    </row>
    <row r="7" spans="1:15">
      <c r="A7" s="29" t="s">
        <v>7</v>
      </c>
      <c r="B7" s="31">
        <v>-0.62721714724004451</v>
      </c>
      <c r="C7" s="25">
        <v>6.1164523203769194</v>
      </c>
      <c r="D7" s="25">
        <v>3.9054412065817612</v>
      </c>
      <c r="E7" s="25">
        <v>1.1754841204377309</v>
      </c>
      <c r="F7" s="21"/>
    </row>
    <row r="8" spans="1:15">
      <c r="A8" s="15" t="s">
        <v>2</v>
      </c>
      <c r="B8" s="25">
        <v>2.2647713978824813</v>
      </c>
      <c r="C8" s="25">
        <v>14.731917037872844</v>
      </c>
      <c r="D8" s="25">
        <v>4.4782048818748033</v>
      </c>
      <c r="E8" s="25">
        <v>2.0295443936955815</v>
      </c>
      <c r="G8" s="3"/>
    </row>
    <row r="9" spans="1:15" s="22" customFormat="1">
      <c r="A9" s="15" t="s">
        <v>3</v>
      </c>
      <c r="B9" s="25">
        <v>-0.43016269606420687</v>
      </c>
      <c r="C9" s="25">
        <v>10.095858333049268</v>
      </c>
      <c r="D9" s="25">
        <v>16.94083571597098</v>
      </c>
      <c r="E9" s="32">
        <v>1.92</v>
      </c>
      <c r="F9" s="4"/>
      <c r="G9" s="3"/>
      <c r="H9" s="4"/>
    </row>
    <row r="10" spans="1:15" s="22" customFormat="1">
      <c r="A10" s="15" t="s">
        <v>4</v>
      </c>
      <c r="B10" s="25">
        <v>1.0983155638673914</v>
      </c>
      <c r="C10" s="25">
        <v>9.2710950330545217</v>
      </c>
      <c r="D10" s="25">
        <v>2.7724178264263211</v>
      </c>
      <c r="E10" s="25">
        <v>3.2844105609407093</v>
      </c>
      <c r="F10" s="4"/>
      <c r="G10" s="3"/>
      <c r="H10" s="4"/>
    </row>
    <row r="11" spans="1:15">
      <c r="A11" s="29" t="s">
        <v>8</v>
      </c>
      <c r="B11" s="25">
        <v>24.808547235175226</v>
      </c>
      <c r="C11" s="25">
        <v>58.700844041903345</v>
      </c>
      <c r="D11" s="25">
        <v>21.18060804549906</v>
      </c>
      <c r="E11" s="25">
        <v>23.449451790871233</v>
      </c>
    </row>
    <row r="12" spans="1:15">
      <c r="A12" s="29" t="s">
        <v>9</v>
      </c>
      <c r="B12" s="31">
        <v>2.1643957293838945</v>
      </c>
      <c r="C12" s="32">
        <v>6.9082954178721234</v>
      </c>
      <c r="D12" s="32" t="s">
        <v>19</v>
      </c>
      <c r="E12" s="32">
        <v>3.6958404791033628</v>
      </c>
    </row>
    <row r="13" spans="1:15">
      <c r="A13" s="29" t="s">
        <v>10</v>
      </c>
      <c r="B13" s="25">
        <v>60.662370294376579</v>
      </c>
      <c r="C13" s="25">
        <v>138.76942212378376</v>
      </c>
      <c r="D13" s="25">
        <v>93.755077331473686</v>
      </c>
      <c r="E13" s="25">
        <v>61.974822724837743</v>
      </c>
    </row>
    <row r="14" spans="1:15">
      <c r="A14" s="1" t="s">
        <v>17</v>
      </c>
      <c r="B14" s="33">
        <v>1.0517280391435513</v>
      </c>
      <c r="C14" s="33">
        <v>78.746783930626421</v>
      </c>
      <c r="D14" s="33">
        <v>20.402807247227074</v>
      </c>
      <c r="E14" s="33">
        <v>8.8655056898712772</v>
      </c>
      <c r="G14" s="15"/>
    </row>
    <row r="15" spans="1:15">
      <c r="A15" s="15"/>
      <c r="B15" s="25"/>
      <c r="C15" s="25"/>
      <c r="D15" s="25"/>
      <c r="E15" s="25"/>
      <c r="G15" s="15"/>
    </row>
    <row r="16" spans="1:15" ht="12.75" customHeight="1">
      <c r="A16" s="63" t="s">
        <v>38</v>
      </c>
      <c r="B16" s="63"/>
      <c r="C16" s="63"/>
      <c r="D16" s="63"/>
      <c r="E16" s="63"/>
    </row>
    <row r="17" spans="1:10">
      <c r="A17" s="63"/>
      <c r="B17" s="63"/>
      <c r="C17" s="63"/>
      <c r="D17" s="63"/>
      <c r="E17" s="63"/>
    </row>
    <row r="18" spans="1:10">
      <c r="A18" s="63"/>
      <c r="B18" s="63"/>
      <c r="C18" s="63"/>
      <c r="D18" s="63"/>
      <c r="E18" s="63"/>
    </row>
    <row r="19" spans="1:10">
      <c r="A19" s="35"/>
      <c r="B19" s="35"/>
      <c r="C19" s="35"/>
      <c r="D19" s="35"/>
      <c r="E19" s="35"/>
    </row>
    <row r="20" spans="1:10" ht="93" customHeight="1">
      <c r="A20" s="64" t="s">
        <v>39</v>
      </c>
      <c r="B20" s="64"/>
      <c r="C20" s="64"/>
      <c r="D20" s="64"/>
      <c r="E20" s="64"/>
      <c r="F20" s="64"/>
      <c r="G20" s="64"/>
      <c r="H20" s="34"/>
      <c r="I20" s="34"/>
      <c r="J20" s="34"/>
    </row>
  </sheetData>
  <mergeCells count="3">
    <mergeCell ref="B4:E4"/>
    <mergeCell ref="A16:E18"/>
    <mergeCell ref="A20:G20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zoomScaleNormal="100" zoomScaleSheetLayoutView="70" workbookViewId="0">
      <pane ySplit="3" topLeftCell="A4" activePane="bottomLeft" state="frozen"/>
      <selection pane="bottomLeft"/>
    </sheetView>
  </sheetViews>
  <sheetFormatPr defaultColWidth="9.140625" defaultRowHeight="12.75"/>
  <cols>
    <col min="1" max="1" width="16.28515625" style="38" customWidth="1"/>
    <col min="2" max="2" width="12.7109375" style="4" customWidth="1"/>
    <col min="3" max="4" width="13" style="4" customWidth="1"/>
    <col min="5" max="5" width="12.5703125" style="4" customWidth="1"/>
    <col min="6" max="8" width="12" style="4" customWidth="1"/>
    <col min="9" max="11" width="9.140625" style="4"/>
    <col min="12" max="12" width="13.42578125" style="4" customWidth="1"/>
    <col min="13" max="13" width="14.140625" style="4" customWidth="1"/>
    <col min="14" max="14" width="13" style="4" customWidth="1"/>
    <col min="15" max="15" width="12.5703125" style="4" customWidth="1"/>
    <col min="16" max="16" width="12" style="4" customWidth="1"/>
    <col min="17" max="17" width="13" style="4" customWidth="1"/>
    <col min="18" max="16384" width="9.140625" style="4"/>
  </cols>
  <sheetData>
    <row r="1" spans="1:8">
      <c r="A1" s="54" t="s">
        <v>29</v>
      </c>
    </row>
    <row r="3" spans="1:8" ht="25.5">
      <c r="A3" s="53" t="s">
        <v>28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8</v>
      </c>
      <c r="G3" s="5" t="s">
        <v>30</v>
      </c>
      <c r="H3" s="52" t="s">
        <v>27</v>
      </c>
    </row>
    <row r="4" spans="1:8">
      <c r="B4" s="62" t="s">
        <v>26</v>
      </c>
      <c r="C4" s="62"/>
      <c r="D4" s="62"/>
      <c r="E4" s="62"/>
      <c r="F4" s="62"/>
      <c r="G4" s="62"/>
      <c r="H4" s="62"/>
    </row>
    <row r="6" spans="1:8">
      <c r="A6" s="38">
        <v>1950</v>
      </c>
      <c r="B6" s="46">
        <v>154.519994</v>
      </c>
      <c r="C6" s="46">
        <v>44.559159000000001</v>
      </c>
      <c r="D6" s="46">
        <v>0</v>
      </c>
      <c r="E6" s="46">
        <v>100.884575</v>
      </c>
      <c r="F6" s="51" t="s">
        <v>19</v>
      </c>
      <c r="G6" s="51" t="s">
        <v>19</v>
      </c>
      <c r="H6" s="46">
        <v>334.08760100000001</v>
      </c>
    </row>
    <row r="7" spans="1:8">
      <c r="A7" s="38">
        <v>1951</v>
      </c>
      <c r="B7" s="46">
        <v>185.20365699999999</v>
      </c>
      <c r="C7" s="46">
        <v>56.615678000000003</v>
      </c>
      <c r="D7" s="46">
        <v>0</v>
      </c>
      <c r="E7" s="46">
        <v>104.37612</v>
      </c>
      <c r="F7" s="51" t="s">
        <v>19</v>
      </c>
      <c r="G7" s="51" t="s">
        <v>19</v>
      </c>
      <c r="H7" s="46">
        <v>375.29835499999996</v>
      </c>
    </row>
    <row r="8" spans="1:8">
      <c r="A8" s="38">
        <v>1952</v>
      </c>
      <c r="B8" s="46">
        <v>195.436666</v>
      </c>
      <c r="C8" s="46">
        <v>68.453088000000008</v>
      </c>
      <c r="D8" s="46">
        <v>0</v>
      </c>
      <c r="E8" s="46">
        <v>109.708251</v>
      </c>
      <c r="F8" s="51" t="s">
        <v>19</v>
      </c>
      <c r="G8" s="51" t="s">
        <v>19</v>
      </c>
      <c r="H8" s="46">
        <v>403.82941299999999</v>
      </c>
    </row>
    <row r="9" spans="1:8">
      <c r="A9" s="38">
        <v>1953</v>
      </c>
      <c r="B9" s="46">
        <v>218.84632500000001</v>
      </c>
      <c r="C9" s="46">
        <v>79.790975000000003</v>
      </c>
      <c r="D9" s="46">
        <v>0</v>
      </c>
      <c r="E9" s="46">
        <v>109.617396</v>
      </c>
      <c r="F9" s="51" t="s">
        <v>19</v>
      </c>
      <c r="G9" s="51" t="s">
        <v>19</v>
      </c>
      <c r="H9" s="46">
        <v>447.048563</v>
      </c>
    </row>
    <row r="10" spans="1:8">
      <c r="A10" s="38">
        <v>1954</v>
      </c>
      <c r="B10" s="46">
        <v>239.14596599999999</v>
      </c>
      <c r="C10" s="46">
        <v>93.688271</v>
      </c>
      <c r="D10" s="46">
        <v>0</v>
      </c>
      <c r="E10" s="46">
        <v>111.63977199999999</v>
      </c>
      <c r="F10" s="51" t="s">
        <v>19</v>
      </c>
      <c r="G10" s="51" t="s">
        <v>19</v>
      </c>
      <c r="H10" s="46">
        <v>476.25761800000004</v>
      </c>
    </row>
    <row r="11" spans="1:8">
      <c r="A11" s="38">
        <v>1955</v>
      </c>
      <c r="B11" s="46">
        <v>301.36269799999997</v>
      </c>
      <c r="C11" s="46">
        <v>95.285441000000006</v>
      </c>
      <c r="D11" s="46">
        <v>0</v>
      </c>
      <c r="E11" s="46">
        <v>116.235946</v>
      </c>
      <c r="F11" s="51" t="s">
        <v>19</v>
      </c>
      <c r="G11" s="51" t="s">
        <v>19</v>
      </c>
      <c r="H11" s="46">
        <v>550.29886199999999</v>
      </c>
    </row>
    <row r="12" spans="1:8">
      <c r="A12" s="38">
        <v>1956</v>
      </c>
      <c r="B12" s="46">
        <v>338.50348400000001</v>
      </c>
      <c r="C12" s="46">
        <v>104.03720799999999</v>
      </c>
      <c r="D12" s="46">
        <v>0</v>
      </c>
      <c r="E12" s="46">
        <v>125.236621</v>
      </c>
      <c r="F12" s="51" t="s">
        <v>19</v>
      </c>
      <c r="G12" s="51" t="s">
        <v>19</v>
      </c>
      <c r="H12" s="46">
        <v>603.87576300000001</v>
      </c>
    </row>
    <row r="13" spans="1:8">
      <c r="A13" s="38">
        <v>1957</v>
      </c>
      <c r="B13" s="46">
        <v>346.38620700000001</v>
      </c>
      <c r="C13" s="46">
        <v>114.212525</v>
      </c>
      <c r="D13" s="46">
        <v>9.6699999999999998E-3</v>
      </c>
      <c r="E13" s="46">
        <v>133.35792999999998</v>
      </c>
      <c r="F13" s="51" t="s">
        <v>19</v>
      </c>
      <c r="G13" s="51" t="s">
        <v>19</v>
      </c>
      <c r="H13" s="46">
        <v>634.64236699999992</v>
      </c>
    </row>
    <row r="14" spans="1:8">
      <c r="A14" s="38">
        <v>1958</v>
      </c>
      <c r="B14" s="46">
        <v>344.36578100000003</v>
      </c>
      <c r="C14" s="46">
        <v>119.75930199999999</v>
      </c>
      <c r="D14" s="46">
        <v>0.164691</v>
      </c>
      <c r="E14" s="46">
        <v>143.61454500000002</v>
      </c>
      <c r="F14" s="51" t="s">
        <v>19</v>
      </c>
      <c r="G14" s="51" t="s">
        <v>19</v>
      </c>
      <c r="H14" s="46">
        <v>648.45086199999992</v>
      </c>
    </row>
    <row r="15" spans="1:8">
      <c r="A15" s="38">
        <v>1959</v>
      </c>
      <c r="B15" s="46">
        <v>378.42421000000002</v>
      </c>
      <c r="C15" s="46">
        <v>146.61939100000001</v>
      </c>
      <c r="D15" s="46">
        <v>0.18810099999999999</v>
      </c>
      <c r="E15" s="46">
        <v>141.15453299999999</v>
      </c>
      <c r="F15" s="51" t="s">
        <v>19</v>
      </c>
      <c r="G15" s="51" t="s">
        <v>19</v>
      </c>
      <c r="H15" s="46">
        <v>713.37883099999999</v>
      </c>
    </row>
    <row r="16" spans="1:8">
      <c r="A16" s="38">
        <v>1960</v>
      </c>
      <c r="B16" s="46">
        <v>403.06735700000002</v>
      </c>
      <c r="C16" s="46">
        <v>157.96978700000003</v>
      </c>
      <c r="D16" s="46">
        <v>0.51818200000000003</v>
      </c>
      <c r="E16" s="46">
        <v>149.44003499999999</v>
      </c>
      <c r="F16" s="51" t="s">
        <v>19</v>
      </c>
      <c r="G16" s="51" t="s">
        <v>19</v>
      </c>
      <c r="H16" s="46">
        <v>759.15578799999992</v>
      </c>
    </row>
    <row r="17" spans="1:8">
      <c r="A17" s="38">
        <v>1961</v>
      </c>
      <c r="B17" s="46">
        <v>421.87066900000002</v>
      </c>
      <c r="C17" s="46">
        <v>169.28599800000001</v>
      </c>
      <c r="D17" s="46">
        <v>1.6921489999999999</v>
      </c>
      <c r="E17" s="46">
        <v>155.53644399999999</v>
      </c>
      <c r="F17" s="51" t="s">
        <v>19</v>
      </c>
      <c r="G17" s="51" t="s">
        <v>19</v>
      </c>
      <c r="H17" s="46">
        <v>797.12439099999995</v>
      </c>
    </row>
    <row r="18" spans="1:8">
      <c r="A18" s="38">
        <v>1962</v>
      </c>
      <c r="B18" s="46">
        <v>450.24923799999999</v>
      </c>
      <c r="C18" s="46">
        <v>184.30129300000002</v>
      </c>
      <c r="D18" s="46">
        <v>2.269685</v>
      </c>
      <c r="E18" s="46">
        <v>172.015646</v>
      </c>
      <c r="F18" s="51" t="s">
        <v>19</v>
      </c>
      <c r="G18" s="51" t="s">
        <v>19</v>
      </c>
      <c r="H18" s="46">
        <v>857.94365599999992</v>
      </c>
    </row>
    <row r="19" spans="1:8">
      <c r="A19" s="38">
        <v>1963</v>
      </c>
      <c r="B19" s="46">
        <v>493.92671899999999</v>
      </c>
      <c r="C19" s="46">
        <v>201.60207299999999</v>
      </c>
      <c r="D19" s="46">
        <v>3.2118359999999999</v>
      </c>
      <c r="E19" s="46">
        <v>168.99014000000003</v>
      </c>
      <c r="F19" s="51" t="s">
        <v>19</v>
      </c>
      <c r="G19" s="51" t="s">
        <v>19</v>
      </c>
      <c r="H19" s="46">
        <v>920.0282709999999</v>
      </c>
    </row>
    <row r="20" spans="1:8">
      <c r="A20" s="38">
        <v>1964</v>
      </c>
      <c r="B20" s="46">
        <v>526.23001899999997</v>
      </c>
      <c r="C20" s="46">
        <v>220.038479</v>
      </c>
      <c r="D20" s="46">
        <v>3.342743</v>
      </c>
      <c r="E20" s="46">
        <v>180.30150599999999</v>
      </c>
      <c r="F20" s="51" t="s">
        <v>19</v>
      </c>
      <c r="G20" s="51" t="s">
        <v>19</v>
      </c>
      <c r="H20" s="46">
        <v>987.21832600000005</v>
      </c>
    </row>
    <row r="21" spans="1:8">
      <c r="A21" s="38">
        <v>1965</v>
      </c>
      <c r="B21" s="46">
        <v>570.92595100000005</v>
      </c>
      <c r="C21" s="46">
        <v>221.55943400000001</v>
      </c>
      <c r="D21" s="46">
        <v>3.6566990000000001</v>
      </c>
      <c r="E21" s="46">
        <v>196.98434499999999</v>
      </c>
      <c r="F21" s="51" t="s">
        <v>19</v>
      </c>
      <c r="G21" s="51" t="s">
        <v>19</v>
      </c>
      <c r="H21" s="46">
        <v>1058.385671</v>
      </c>
    </row>
    <row r="22" spans="1:8">
      <c r="A22" s="38">
        <v>1966</v>
      </c>
      <c r="B22" s="46">
        <v>613.47480000000007</v>
      </c>
      <c r="C22" s="46">
        <v>251.15156200000001</v>
      </c>
      <c r="D22" s="46">
        <v>5.5199089999999993</v>
      </c>
      <c r="E22" s="46">
        <v>197.93753799999999</v>
      </c>
      <c r="F22" s="51" t="s">
        <v>19</v>
      </c>
      <c r="G22" s="51" t="s">
        <v>19</v>
      </c>
      <c r="H22" s="46">
        <v>1147.5318950000001</v>
      </c>
    </row>
    <row r="23" spans="1:8">
      <c r="A23" s="38">
        <v>1967</v>
      </c>
      <c r="B23" s="46">
        <v>630.48336300000005</v>
      </c>
      <c r="C23" s="46">
        <v>264.80578499999996</v>
      </c>
      <c r="D23" s="46">
        <v>7.655214</v>
      </c>
      <c r="E23" s="46">
        <v>224.94860500000001</v>
      </c>
      <c r="F23" s="51" t="s">
        <v>19</v>
      </c>
      <c r="G23" s="51" t="s">
        <v>19</v>
      </c>
      <c r="H23" s="46">
        <v>1217.7956880000002</v>
      </c>
    </row>
    <row r="24" spans="1:8">
      <c r="A24" s="38">
        <v>1968</v>
      </c>
      <c r="B24" s="46">
        <v>684.90458000000001</v>
      </c>
      <c r="C24" s="46">
        <v>304.43272300000001</v>
      </c>
      <c r="D24" s="46">
        <v>12.528419</v>
      </c>
      <c r="E24" s="46">
        <v>225.87315799999999</v>
      </c>
      <c r="F24" s="51" t="s">
        <v>19</v>
      </c>
      <c r="G24" s="51" t="s">
        <v>19</v>
      </c>
      <c r="H24" s="46">
        <v>1332.825601</v>
      </c>
    </row>
    <row r="25" spans="1:8">
      <c r="A25" s="38">
        <v>1969</v>
      </c>
      <c r="B25" s="46">
        <v>706.00123999999994</v>
      </c>
      <c r="C25" s="46">
        <v>333.27894500000002</v>
      </c>
      <c r="D25" s="46">
        <v>13.927839000000001</v>
      </c>
      <c r="E25" s="46">
        <v>253.46823699999999</v>
      </c>
      <c r="F25" s="51" t="s">
        <v>19</v>
      </c>
      <c r="G25" s="51" t="s">
        <v>19</v>
      </c>
      <c r="H25" s="46">
        <v>1445.4580560000002</v>
      </c>
    </row>
    <row r="26" spans="1:8">
      <c r="A26" s="38">
        <v>1970</v>
      </c>
      <c r="B26" s="46">
        <v>704.39447900000005</v>
      </c>
      <c r="C26" s="46">
        <v>372.890063</v>
      </c>
      <c r="D26" s="46">
        <v>21.804448000000001</v>
      </c>
      <c r="E26" s="46">
        <v>250.95744200000001</v>
      </c>
      <c r="F26" s="51" t="s">
        <v>19</v>
      </c>
      <c r="G26" s="51" t="s">
        <v>19</v>
      </c>
      <c r="H26" s="46">
        <v>1535.1114669999999</v>
      </c>
    </row>
    <row r="27" spans="1:8">
      <c r="A27" s="38">
        <v>1971</v>
      </c>
      <c r="B27" s="46">
        <v>713.10245400000008</v>
      </c>
      <c r="C27" s="46">
        <v>374.03078399999998</v>
      </c>
      <c r="D27" s="46">
        <v>38.104545000000002</v>
      </c>
      <c r="E27" s="46">
        <v>269.53145899999998</v>
      </c>
      <c r="F27" s="51" t="s">
        <v>19</v>
      </c>
      <c r="G27" s="51" t="s">
        <v>19</v>
      </c>
      <c r="H27" s="46">
        <v>1615.8536159999999</v>
      </c>
    </row>
    <row r="28" spans="1:8">
      <c r="A28" s="38">
        <v>1972</v>
      </c>
      <c r="B28" s="46">
        <v>771.13126499999998</v>
      </c>
      <c r="C28" s="46">
        <v>375.74779599999999</v>
      </c>
      <c r="D28" s="46">
        <v>54.091135000000001</v>
      </c>
      <c r="E28" s="46">
        <v>275.92882799999995</v>
      </c>
      <c r="F28" s="51" t="s">
        <v>19</v>
      </c>
      <c r="G28" s="51" t="s">
        <v>19</v>
      </c>
      <c r="H28" s="46">
        <v>1752.978413</v>
      </c>
    </row>
    <row r="29" spans="1:8">
      <c r="A29" s="38">
        <v>1973</v>
      </c>
      <c r="B29" s="46">
        <v>847.65147000000002</v>
      </c>
      <c r="C29" s="46">
        <v>340.85819199999997</v>
      </c>
      <c r="D29" s="46">
        <v>83.47946300000001</v>
      </c>
      <c r="E29" s="46">
        <v>275.43057400000004</v>
      </c>
      <c r="F29" s="51" t="s">
        <v>19</v>
      </c>
      <c r="G29" s="51" t="s">
        <v>19</v>
      </c>
      <c r="H29" s="46">
        <v>1864.056632</v>
      </c>
    </row>
    <row r="30" spans="1:8">
      <c r="A30" s="38">
        <v>1974</v>
      </c>
      <c r="B30" s="46">
        <v>828.43292099999996</v>
      </c>
      <c r="C30" s="46">
        <v>320.065088</v>
      </c>
      <c r="D30" s="46">
        <v>113.97574</v>
      </c>
      <c r="E30" s="46">
        <v>304.21180499999997</v>
      </c>
      <c r="F30" s="51" t="s">
        <v>19</v>
      </c>
      <c r="G30" s="51" t="s">
        <v>19</v>
      </c>
      <c r="H30" s="46">
        <v>1870.3194040000001</v>
      </c>
    </row>
    <row r="31" spans="1:8">
      <c r="A31" s="38">
        <v>1975</v>
      </c>
      <c r="B31" s="46">
        <v>852.78622199999995</v>
      </c>
      <c r="C31" s="46">
        <v>299.77840800000001</v>
      </c>
      <c r="D31" s="46">
        <v>172.50507500000001</v>
      </c>
      <c r="E31" s="46">
        <v>303.15267299999999</v>
      </c>
      <c r="F31" s="51" t="s">
        <v>19</v>
      </c>
      <c r="G31" s="51" t="s">
        <v>19</v>
      </c>
      <c r="H31" s="46">
        <v>1920.7545689999999</v>
      </c>
    </row>
    <row r="32" spans="1:8">
      <c r="A32" s="38">
        <v>1976</v>
      </c>
      <c r="B32" s="46">
        <v>944.39099299999998</v>
      </c>
      <c r="C32" s="46">
        <v>294.62391100000002</v>
      </c>
      <c r="D32" s="46">
        <v>191.10353099999998</v>
      </c>
      <c r="E32" s="46">
        <v>286.924238</v>
      </c>
      <c r="F32" s="51" t="s">
        <v>19</v>
      </c>
      <c r="G32" s="51" t="s">
        <v>19</v>
      </c>
      <c r="H32" s="46">
        <v>2040.913681</v>
      </c>
    </row>
    <row r="33" spans="1:22">
      <c r="A33" s="38">
        <v>1977</v>
      </c>
      <c r="B33" s="46">
        <v>985.21859600000005</v>
      </c>
      <c r="C33" s="46">
        <v>305.50485900000001</v>
      </c>
      <c r="D33" s="46">
        <v>250.88328300000001</v>
      </c>
      <c r="E33" s="46">
        <v>223.59868700000001</v>
      </c>
      <c r="F33" s="51" t="s">
        <v>19</v>
      </c>
      <c r="G33" s="51" t="s">
        <v>19</v>
      </c>
      <c r="H33" s="46">
        <v>2127.4474879999998</v>
      </c>
    </row>
    <row r="34" spans="1:22">
      <c r="A34" s="38">
        <v>1978</v>
      </c>
      <c r="B34" s="46">
        <v>975.74208299999998</v>
      </c>
      <c r="C34" s="46">
        <v>305.39083600000004</v>
      </c>
      <c r="D34" s="46">
        <v>276.40307000000001</v>
      </c>
      <c r="E34" s="46">
        <v>283.46522399999998</v>
      </c>
      <c r="F34" s="51" t="s">
        <v>19</v>
      </c>
      <c r="G34" s="51" t="s">
        <v>19</v>
      </c>
      <c r="H34" s="46">
        <v>2209.3769109999998</v>
      </c>
    </row>
    <row r="35" spans="1:22">
      <c r="A35" s="38">
        <v>1979</v>
      </c>
      <c r="B35" s="46">
        <v>1075.0370909999999</v>
      </c>
      <c r="C35" s="46">
        <v>329.48510700000003</v>
      </c>
      <c r="D35" s="46">
        <v>255.15462299999999</v>
      </c>
      <c r="E35" s="46">
        <v>283.07597600000003</v>
      </c>
      <c r="F35" s="51" t="s">
        <v>19</v>
      </c>
      <c r="G35" s="51" t="s">
        <v>19</v>
      </c>
      <c r="H35" s="46">
        <v>2250.6650249999998</v>
      </c>
    </row>
    <row r="36" spans="1:22">
      <c r="A36" s="38">
        <v>1980</v>
      </c>
      <c r="B36" s="46">
        <v>1161.5623680000001</v>
      </c>
      <c r="C36" s="46">
        <v>346.23990000000003</v>
      </c>
      <c r="D36" s="46">
        <v>251.11557500000001</v>
      </c>
      <c r="E36" s="46">
        <v>279.18209000000002</v>
      </c>
      <c r="F36" s="51" t="s">
        <v>19</v>
      </c>
      <c r="G36" s="51" t="s">
        <v>19</v>
      </c>
      <c r="H36" s="46">
        <v>2289.6003639999999</v>
      </c>
    </row>
    <row r="37" spans="1:22">
      <c r="A37" s="38">
        <v>1981</v>
      </c>
      <c r="B37" s="46">
        <v>1203.2032320000001</v>
      </c>
      <c r="C37" s="46">
        <v>345.777173</v>
      </c>
      <c r="D37" s="46">
        <v>272.67350300000004</v>
      </c>
      <c r="E37" s="46">
        <v>263.84466399999997</v>
      </c>
      <c r="F37" s="51" t="s">
        <v>19</v>
      </c>
      <c r="G37" s="51" t="s">
        <v>19</v>
      </c>
      <c r="H37" s="46">
        <v>2297.9733379999998</v>
      </c>
    </row>
    <row r="38" spans="1:22">
      <c r="A38" s="38">
        <v>1982</v>
      </c>
      <c r="B38" s="46">
        <v>1192.0042039999998</v>
      </c>
      <c r="C38" s="46">
        <v>305.259749</v>
      </c>
      <c r="D38" s="46">
        <v>282.77324800000002</v>
      </c>
      <c r="E38" s="46">
        <v>312.37401299999999</v>
      </c>
      <c r="F38" s="51" t="s">
        <v>19</v>
      </c>
      <c r="G38" s="51" t="s">
        <v>19</v>
      </c>
      <c r="H38" s="46">
        <v>2244.3724870000001</v>
      </c>
    </row>
    <row r="39" spans="1:22">
      <c r="A39" s="38">
        <v>1983</v>
      </c>
      <c r="B39" s="46">
        <v>1259.4242790000001</v>
      </c>
      <c r="C39" s="46">
        <v>274.09845799999999</v>
      </c>
      <c r="D39" s="46">
        <v>293.677119</v>
      </c>
      <c r="E39" s="46">
        <v>335.29085499999997</v>
      </c>
      <c r="F39" s="46">
        <v>2.6680000000000002E-3</v>
      </c>
      <c r="G39" s="51" t="s">
        <v>19</v>
      </c>
      <c r="H39" s="46">
        <v>2313.445686</v>
      </c>
    </row>
    <row r="40" spans="1:22">
      <c r="A40" s="38">
        <v>1984</v>
      </c>
      <c r="B40" s="46">
        <v>1341.680752</v>
      </c>
      <c r="C40" s="46">
        <v>297.393596</v>
      </c>
      <c r="D40" s="46">
        <v>327.63354900000002</v>
      </c>
      <c r="E40" s="46">
        <v>324.31136499999997</v>
      </c>
      <c r="F40" s="46">
        <v>6.4900000000000001E-3</v>
      </c>
      <c r="G40" s="46">
        <v>5.2480000000000001E-3</v>
      </c>
      <c r="H40" s="46">
        <v>2419.4653670000002</v>
      </c>
      <c r="O40" s="29"/>
      <c r="P40" s="29"/>
      <c r="Q40" s="29"/>
      <c r="R40" s="29"/>
      <c r="S40" s="29"/>
      <c r="T40" s="29"/>
      <c r="U40" s="29"/>
      <c r="V40" s="29"/>
    </row>
    <row r="41" spans="1:22">
      <c r="A41" s="38">
        <v>1985</v>
      </c>
      <c r="B41" s="46">
        <v>1402.128125</v>
      </c>
      <c r="C41" s="46">
        <v>291.945965</v>
      </c>
      <c r="D41" s="46">
        <v>383.69072700000004</v>
      </c>
      <c r="E41" s="46">
        <v>284.31053800000001</v>
      </c>
      <c r="F41" s="46">
        <v>5.7619999999999998E-3</v>
      </c>
      <c r="G41" s="46">
        <v>1.0630000000000001E-2</v>
      </c>
      <c r="H41" s="46">
        <v>2473.0021200000001</v>
      </c>
      <c r="O41" s="29"/>
      <c r="P41" s="29"/>
      <c r="Q41" s="29"/>
      <c r="R41" s="29"/>
      <c r="S41" s="29"/>
      <c r="T41" s="29"/>
      <c r="U41" s="29"/>
      <c r="V41" s="29"/>
    </row>
    <row r="42" spans="1:22">
      <c r="A42" s="38">
        <v>1986</v>
      </c>
      <c r="B42" s="46">
        <v>1385.8314520000001</v>
      </c>
      <c r="C42" s="46">
        <v>248.508433</v>
      </c>
      <c r="D42" s="46">
        <v>414.03806300000002</v>
      </c>
      <c r="E42" s="46">
        <v>294.00521900000001</v>
      </c>
      <c r="F42" s="46">
        <v>4.189E-3</v>
      </c>
      <c r="G42" s="46">
        <v>1.4031999999999999E-2</v>
      </c>
      <c r="H42" s="46">
        <v>2490.4709520000001</v>
      </c>
      <c r="O42" s="29"/>
      <c r="P42" s="29"/>
      <c r="Q42" s="29"/>
      <c r="R42" s="29"/>
      <c r="S42" s="29"/>
      <c r="T42" s="29"/>
      <c r="U42" s="29"/>
      <c r="V42" s="29"/>
    </row>
    <row r="43" spans="1:22">
      <c r="A43" s="38">
        <v>1987</v>
      </c>
      <c r="B43" s="46">
        <v>1463.781289</v>
      </c>
      <c r="C43" s="46">
        <v>272.62080300000002</v>
      </c>
      <c r="D43" s="46">
        <v>455.27038199999998</v>
      </c>
      <c r="E43" s="46">
        <v>252.85609299999999</v>
      </c>
      <c r="F43" s="46">
        <v>3.5409999999999999E-3</v>
      </c>
      <c r="G43" s="46">
        <v>1.0496999999999999E-2</v>
      </c>
      <c r="H43" s="46">
        <v>2575.2876670000001</v>
      </c>
      <c r="O43" s="29"/>
      <c r="P43" s="29"/>
      <c r="Q43" s="29"/>
      <c r="R43" s="29"/>
      <c r="S43" s="29"/>
      <c r="T43" s="29"/>
      <c r="U43" s="29"/>
      <c r="V43" s="29"/>
    </row>
    <row r="44" spans="1:22">
      <c r="A44" s="38">
        <v>1988</v>
      </c>
      <c r="B44" s="46">
        <v>1540.6527739999999</v>
      </c>
      <c r="C44" s="46">
        <v>252.800704</v>
      </c>
      <c r="D44" s="46">
        <v>526.97304700000007</v>
      </c>
      <c r="E44" s="46">
        <v>226.10080300000001</v>
      </c>
      <c r="F44" s="46">
        <v>8.7100000000000003E-4</v>
      </c>
      <c r="G44" s="46">
        <v>9.0939999999999997E-3</v>
      </c>
      <c r="H44" s="46">
        <v>2707.4111779999998</v>
      </c>
      <c r="O44" s="39"/>
      <c r="P44" s="39"/>
      <c r="Q44" s="39"/>
      <c r="R44" s="39"/>
      <c r="S44" s="39"/>
      <c r="T44" s="39"/>
      <c r="U44" s="29"/>
      <c r="V44" s="29"/>
    </row>
    <row r="45" spans="1:22">
      <c r="A45" s="38">
        <v>1989</v>
      </c>
      <c r="B45" s="46">
        <v>1583.779139</v>
      </c>
      <c r="C45" s="46">
        <v>352.62886599999996</v>
      </c>
      <c r="D45" s="46">
        <v>529.35471699999994</v>
      </c>
      <c r="E45" s="46">
        <v>271.97693599999997</v>
      </c>
      <c r="F45" s="46">
        <v>2.1120430000000003</v>
      </c>
      <c r="G45" s="46">
        <v>0.25060100000000002</v>
      </c>
      <c r="H45" s="46">
        <v>2967.1460869999996</v>
      </c>
      <c r="O45" s="29"/>
      <c r="P45" s="29"/>
      <c r="Q45" s="29"/>
      <c r="R45" s="29"/>
      <c r="S45" s="29"/>
      <c r="T45" s="29"/>
      <c r="U45" s="29"/>
      <c r="V45" s="29"/>
    </row>
    <row r="46" spans="1:22">
      <c r="A46" s="38">
        <v>1990</v>
      </c>
      <c r="B46" s="46">
        <v>1594.011479</v>
      </c>
      <c r="C46" s="46">
        <v>372.765154</v>
      </c>
      <c r="D46" s="46">
        <v>576.86167799999998</v>
      </c>
      <c r="E46" s="46">
        <v>292.86584600000003</v>
      </c>
      <c r="F46" s="46">
        <v>2.7885999999999997</v>
      </c>
      <c r="G46" s="46">
        <v>0.367087</v>
      </c>
      <c r="H46" s="46">
        <v>3037.8273369999997</v>
      </c>
      <c r="O46" s="29"/>
      <c r="P46" s="29"/>
      <c r="Q46" s="29"/>
      <c r="R46" s="29"/>
      <c r="S46" s="29"/>
      <c r="T46" s="29"/>
      <c r="U46" s="29"/>
      <c r="V46" s="29"/>
    </row>
    <row r="47" spans="1:22">
      <c r="A47" s="38">
        <v>1991</v>
      </c>
      <c r="B47" s="46">
        <v>1590.622748</v>
      </c>
      <c r="C47" s="46">
        <v>381.55301700000001</v>
      </c>
      <c r="D47" s="46">
        <v>612.56508700000006</v>
      </c>
      <c r="E47" s="46">
        <v>288.99418900000001</v>
      </c>
      <c r="F47" s="46">
        <v>2.9509509999999999</v>
      </c>
      <c r="G47" s="46">
        <v>0.47176499999999999</v>
      </c>
      <c r="H47" s="46">
        <v>3073.7988849999997</v>
      </c>
      <c r="O47" s="50"/>
      <c r="P47" s="50"/>
      <c r="Q47" s="50"/>
      <c r="R47" s="50"/>
      <c r="S47" s="50"/>
      <c r="T47" s="50"/>
      <c r="U47" s="29"/>
      <c r="V47" s="29"/>
    </row>
    <row r="48" spans="1:22">
      <c r="A48" s="38">
        <v>1992</v>
      </c>
      <c r="B48" s="46">
        <v>1621.2060390000001</v>
      </c>
      <c r="C48" s="46">
        <v>404.07437199999998</v>
      </c>
      <c r="D48" s="46">
        <v>618.77626300000009</v>
      </c>
      <c r="E48" s="46">
        <v>253.08800299999999</v>
      </c>
      <c r="F48" s="46">
        <v>2.8875230000000003</v>
      </c>
      <c r="G48" s="46">
        <v>0.39964</v>
      </c>
      <c r="H48" s="46">
        <v>3083.882204</v>
      </c>
      <c r="O48" s="29"/>
      <c r="P48" s="29"/>
      <c r="Q48" s="29"/>
      <c r="R48" s="29"/>
      <c r="S48" s="29"/>
      <c r="T48" s="29"/>
      <c r="U48" s="29"/>
      <c r="V48" s="29"/>
    </row>
    <row r="49" spans="1:22">
      <c r="A49" s="38">
        <v>1993</v>
      </c>
      <c r="B49" s="46">
        <v>1690.070232</v>
      </c>
      <c r="C49" s="46">
        <v>414.92679800000002</v>
      </c>
      <c r="D49" s="46">
        <v>610.29121400000008</v>
      </c>
      <c r="E49" s="46">
        <v>280.49400799999995</v>
      </c>
      <c r="F49" s="46">
        <v>3.005827</v>
      </c>
      <c r="G49" s="46">
        <v>0.46245199999999997</v>
      </c>
      <c r="H49" s="46">
        <v>3197.191096</v>
      </c>
      <c r="O49" s="29"/>
      <c r="P49" s="29"/>
      <c r="Q49" s="29"/>
      <c r="R49" s="29"/>
      <c r="S49" s="29"/>
      <c r="T49" s="29"/>
      <c r="U49" s="29"/>
      <c r="V49" s="29"/>
    </row>
    <row r="50" spans="1:22">
      <c r="A50" s="38">
        <v>1994</v>
      </c>
      <c r="B50" s="46">
        <v>1690.6938640000001</v>
      </c>
      <c r="C50" s="46">
        <v>460.21868199999994</v>
      </c>
      <c r="D50" s="46">
        <v>640.43983200000002</v>
      </c>
      <c r="E50" s="46">
        <v>260.12573300000003</v>
      </c>
      <c r="F50" s="46">
        <v>3.4471089999999998</v>
      </c>
      <c r="G50" s="46">
        <v>0.486622</v>
      </c>
      <c r="H50" s="46">
        <v>3247.5223879999999</v>
      </c>
      <c r="O50" s="29"/>
      <c r="P50" s="29"/>
      <c r="Q50" s="29"/>
      <c r="R50" s="29"/>
      <c r="S50" s="29"/>
      <c r="T50" s="29"/>
      <c r="U50" s="29"/>
      <c r="V50" s="29"/>
    </row>
    <row r="51" spans="1:22">
      <c r="A51" s="38">
        <v>1995</v>
      </c>
      <c r="B51" s="46">
        <v>1709.4264680000001</v>
      </c>
      <c r="C51" s="46">
        <v>496.05794500000002</v>
      </c>
      <c r="D51" s="46">
        <v>673.40212300000007</v>
      </c>
      <c r="E51" s="46">
        <v>310.83274800000004</v>
      </c>
      <c r="F51" s="46">
        <v>3.164253</v>
      </c>
      <c r="G51" s="46">
        <v>0.49682100000000001</v>
      </c>
      <c r="H51" s="46">
        <v>3353.4873620000003</v>
      </c>
      <c r="O51" s="29"/>
      <c r="P51" s="29"/>
      <c r="Q51" s="29"/>
      <c r="R51" s="29"/>
      <c r="S51" s="29"/>
      <c r="T51" s="29"/>
      <c r="U51" s="29"/>
      <c r="V51" s="29"/>
    </row>
    <row r="52" spans="1:22">
      <c r="A52" s="38">
        <v>1996</v>
      </c>
      <c r="B52" s="46">
        <v>1795.1955930000001</v>
      </c>
      <c r="C52" s="46">
        <v>455.05557599999997</v>
      </c>
      <c r="D52" s="46">
        <v>674.72854599999994</v>
      </c>
      <c r="E52" s="46">
        <v>347.16206300000005</v>
      </c>
      <c r="F52" s="46">
        <v>3.2340689999999999</v>
      </c>
      <c r="G52" s="46">
        <v>0.52120500000000003</v>
      </c>
      <c r="H52" s="46">
        <v>3444.187621</v>
      </c>
      <c r="O52" s="29"/>
      <c r="P52" s="29"/>
      <c r="Q52" s="29"/>
      <c r="R52" s="29"/>
      <c r="S52" s="29"/>
      <c r="T52" s="29"/>
      <c r="U52" s="29"/>
      <c r="V52" s="29"/>
    </row>
    <row r="53" spans="1:22">
      <c r="A53" s="38">
        <v>1997</v>
      </c>
      <c r="B53" s="46">
        <v>1845.0157360000001</v>
      </c>
      <c r="C53" s="46">
        <v>479.39866999999998</v>
      </c>
      <c r="D53" s="46">
        <v>628.64417100000003</v>
      </c>
      <c r="E53" s="46">
        <v>356.45329499999997</v>
      </c>
      <c r="F53" s="46">
        <v>3.2880349999999998</v>
      </c>
      <c r="G53" s="46">
        <v>0.51116799999999996</v>
      </c>
      <c r="H53" s="46">
        <v>3492.1722829999999</v>
      </c>
      <c r="O53" s="29"/>
      <c r="P53" s="29"/>
      <c r="Q53" s="29"/>
      <c r="R53" s="29"/>
      <c r="S53" s="29"/>
      <c r="T53" s="29"/>
      <c r="U53" s="29"/>
      <c r="V53" s="29"/>
    </row>
    <row r="54" spans="1:22">
      <c r="A54" s="38">
        <v>1998</v>
      </c>
      <c r="B54" s="46">
        <v>1873.5156899999999</v>
      </c>
      <c r="C54" s="46">
        <v>531.25710400000003</v>
      </c>
      <c r="D54" s="46">
        <v>673.70210400000008</v>
      </c>
      <c r="E54" s="46">
        <v>323.33566100000002</v>
      </c>
      <c r="F54" s="46">
        <v>3.0256959999999999</v>
      </c>
      <c r="G54" s="46">
        <v>0.50247300000000006</v>
      </c>
      <c r="H54" s="46">
        <v>3620.295498</v>
      </c>
      <c r="O54" s="29"/>
      <c r="P54" s="29"/>
      <c r="Q54" s="29"/>
      <c r="R54" s="29"/>
      <c r="S54" s="29"/>
      <c r="T54" s="29"/>
      <c r="U54" s="29"/>
      <c r="V54" s="29"/>
    </row>
    <row r="55" spans="1:22">
      <c r="A55" s="38">
        <v>1999</v>
      </c>
      <c r="B55" s="46">
        <v>1881.0872239999999</v>
      </c>
      <c r="C55" s="46">
        <v>556.39612699999998</v>
      </c>
      <c r="D55" s="46">
        <v>728.25412399999993</v>
      </c>
      <c r="E55" s="46">
        <v>319.53602899999998</v>
      </c>
      <c r="F55" s="46">
        <v>4.4879979999999993</v>
      </c>
      <c r="G55" s="46">
        <v>0.49508199999999997</v>
      </c>
      <c r="H55" s="46">
        <v>3694.8098100000002</v>
      </c>
      <c r="O55" s="28"/>
      <c r="P55" s="29"/>
      <c r="Q55" s="29"/>
      <c r="R55" s="29"/>
      <c r="S55" s="29"/>
      <c r="T55" s="29"/>
      <c r="U55" s="29"/>
      <c r="V55" s="29"/>
    </row>
    <row r="56" spans="1:22">
      <c r="A56" s="38">
        <v>2000</v>
      </c>
      <c r="B56" s="46">
        <v>1966.264596</v>
      </c>
      <c r="C56" s="46">
        <v>601.03815899999995</v>
      </c>
      <c r="D56" s="46">
        <v>753.89293999999995</v>
      </c>
      <c r="E56" s="46">
        <v>275.57259700000003</v>
      </c>
      <c r="F56" s="46">
        <v>5.593261</v>
      </c>
      <c r="G56" s="46">
        <v>0.49337500000000001</v>
      </c>
      <c r="H56" s="46">
        <v>3802.105043</v>
      </c>
      <c r="O56" s="29"/>
      <c r="P56" s="29"/>
      <c r="Q56" s="29"/>
      <c r="R56" s="29"/>
      <c r="S56" s="29"/>
      <c r="T56" s="29"/>
      <c r="U56" s="29"/>
      <c r="V56" s="29"/>
    </row>
    <row r="57" spans="1:22">
      <c r="A57" s="38">
        <v>2001</v>
      </c>
      <c r="B57" s="46">
        <v>1903.9559420000001</v>
      </c>
      <c r="C57" s="46">
        <v>639.12911899999995</v>
      </c>
      <c r="D57" s="46">
        <v>768.82630799999993</v>
      </c>
      <c r="E57" s="46">
        <v>216.96104500000001</v>
      </c>
      <c r="F57" s="46">
        <v>6.7373310000000002</v>
      </c>
      <c r="G57" s="46">
        <v>0.54275499999999999</v>
      </c>
      <c r="H57" s="46">
        <v>3736.6436490000001</v>
      </c>
      <c r="O57" s="29"/>
      <c r="P57" s="29"/>
      <c r="Q57" s="29"/>
      <c r="R57" s="29"/>
      <c r="S57" s="29"/>
      <c r="T57" s="29"/>
      <c r="U57" s="29"/>
      <c r="V57" s="29"/>
    </row>
    <row r="58" spans="1:22">
      <c r="A58" s="38">
        <v>2002</v>
      </c>
      <c r="B58" s="46">
        <v>1933.1303540000001</v>
      </c>
      <c r="C58" s="46">
        <v>691.00574399999994</v>
      </c>
      <c r="D58" s="46">
        <v>780.06408700000009</v>
      </c>
      <c r="E58" s="46">
        <v>264.32883099999998</v>
      </c>
      <c r="F58" s="46">
        <v>10.354280000000001</v>
      </c>
      <c r="G58" s="46">
        <v>0.55483099999999996</v>
      </c>
      <c r="H58" s="46">
        <v>3858.4522459999998</v>
      </c>
      <c r="O58" s="29"/>
      <c r="P58" s="29"/>
      <c r="Q58" s="29"/>
      <c r="R58" s="29"/>
      <c r="S58" s="29"/>
      <c r="T58" s="29"/>
      <c r="U58" s="29"/>
      <c r="V58" s="29"/>
    </row>
    <row r="59" spans="1:22">
      <c r="A59" s="38">
        <v>2003</v>
      </c>
      <c r="B59" s="46">
        <v>1973.736752</v>
      </c>
      <c r="C59" s="46">
        <v>649.90753900000004</v>
      </c>
      <c r="D59" s="46">
        <v>763.73269499999992</v>
      </c>
      <c r="E59" s="46">
        <v>275.80632299999996</v>
      </c>
      <c r="F59" s="46">
        <v>11.187466000000001</v>
      </c>
      <c r="G59" s="46">
        <v>0.53400099999999995</v>
      </c>
      <c r="H59" s="46">
        <v>3883.1852039999999</v>
      </c>
      <c r="O59" s="28"/>
      <c r="P59" s="29"/>
      <c r="Q59" s="29"/>
      <c r="R59" s="29"/>
      <c r="S59" s="29"/>
      <c r="T59" s="29"/>
      <c r="U59" s="29"/>
      <c r="V59" s="29"/>
    </row>
    <row r="60" spans="1:22">
      <c r="A60" s="38">
        <v>2004</v>
      </c>
      <c r="B60" s="46">
        <v>1978.300549</v>
      </c>
      <c r="C60" s="46">
        <v>710.10001699999998</v>
      </c>
      <c r="D60" s="46">
        <v>788.52838699999995</v>
      </c>
      <c r="E60" s="46">
        <v>268.41730799999999</v>
      </c>
      <c r="F60" s="46">
        <v>14.143741</v>
      </c>
      <c r="G60" s="46">
        <v>0.57515499999999997</v>
      </c>
      <c r="H60" s="46">
        <v>3970.5552640000001</v>
      </c>
      <c r="O60" s="29"/>
      <c r="P60" s="29"/>
      <c r="Q60" s="29"/>
      <c r="R60" s="29"/>
      <c r="S60" s="29"/>
      <c r="T60" s="29"/>
      <c r="U60" s="29"/>
      <c r="V60" s="29"/>
    </row>
    <row r="61" spans="1:22">
      <c r="A61" s="38">
        <v>2005</v>
      </c>
      <c r="B61" s="46">
        <v>2012.8730460000002</v>
      </c>
      <c r="C61" s="46">
        <v>760.96025399999996</v>
      </c>
      <c r="D61" s="46">
        <v>781.98636499999998</v>
      </c>
      <c r="E61" s="46">
        <v>270.32125500000001</v>
      </c>
      <c r="F61" s="46">
        <v>17.810548999999998</v>
      </c>
      <c r="G61" s="46">
        <v>0.55029399999999995</v>
      </c>
      <c r="H61" s="46">
        <v>4055.4227500000002</v>
      </c>
      <c r="O61" s="29"/>
      <c r="P61" s="29"/>
      <c r="Q61" s="29"/>
      <c r="R61" s="29"/>
      <c r="S61" s="29"/>
      <c r="T61" s="29"/>
      <c r="U61" s="29"/>
      <c r="V61" s="29"/>
    </row>
    <row r="62" spans="1:22">
      <c r="A62" s="38">
        <v>2006</v>
      </c>
      <c r="B62" s="46">
        <v>1990.511135</v>
      </c>
      <c r="C62" s="46">
        <v>816.44077000000004</v>
      </c>
      <c r="D62" s="46">
        <v>787.21863600000006</v>
      </c>
      <c r="E62" s="46">
        <v>289.24641600000001</v>
      </c>
      <c r="F62" s="46">
        <v>26.589136999999997</v>
      </c>
      <c r="G62" s="46">
        <v>0.50770599999999999</v>
      </c>
      <c r="H62" s="46">
        <v>4064.7022280000001</v>
      </c>
      <c r="O62" s="29"/>
      <c r="P62" s="29"/>
      <c r="Q62" s="29"/>
      <c r="R62" s="29"/>
      <c r="S62" s="29"/>
      <c r="T62" s="29"/>
      <c r="U62" s="29"/>
      <c r="V62" s="29"/>
    </row>
    <row r="63" spans="1:22">
      <c r="A63" s="38">
        <v>2007</v>
      </c>
      <c r="B63" s="46">
        <v>2016.455584</v>
      </c>
      <c r="C63" s="46">
        <v>896.58979099999999</v>
      </c>
      <c r="D63" s="46">
        <v>806.42475300000001</v>
      </c>
      <c r="E63" s="46">
        <v>247.509974</v>
      </c>
      <c r="F63" s="46">
        <v>34.449927000000002</v>
      </c>
      <c r="G63" s="46">
        <v>0.61179300000000003</v>
      </c>
      <c r="H63" s="46">
        <v>4156.7447240000001</v>
      </c>
      <c r="J63" s="49"/>
      <c r="K63" s="49"/>
      <c r="L63" s="49"/>
      <c r="M63" s="49"/>
      <c r="N63" s="49"/>
      <c r="O63" s="49"/>
      <c r="P63" s="29"/>
      <c r="Q63" s="29"/>
      <c r="R63" s="29"/>
      <c r="S63" s="29"/>
      <c r="T63" s="29"/>
      <c r="U63" s="29"/>
      <c r="V63" s="29"/>
    </row>
    <row r="64" spans="1:22">
      <c r="A64" s="38">
        <v>2008</v>
      </c>
      <c r="B64" s="46">
        <v>1985.8012469999999</v>
      </c>
      <c r="C64" s="46">
        <v>882.9805990000001</v>
      </c>
      <c r="D64" s="46">
        <v>806.20843500000001</v>
      </c>
      <c r="E64" s="46">
        <v>254.83138500000001</v>
      </c>
      <c r="F64" s="46">
        <v>55.363099999999996</v>
      </c>
      <c r="G64" s="46">
        <v>0.86431500000000006</v>
      </c>
      <c r="H64" s="46">
        <v>4119.3877599999996</v>
      </c>
      <c r="J64" s="49"/>
      <c r="K64" s="49"/>
      <c r="L64" s="49"/>
      <c r="M64" s="49"/>
      <c r="N64" s="49"/>
      <c r="O64" s="48"/>
      <c r="P64" s="39"/>
      <c r="Q64" s="39"/>
      <c r="R64" s="39"/>
      <c r="S64" s="39"/>
      <c r="T64" s="39"/>
      <c r="U64" s="29"/>
      <c r="V64" s="29"/>
    </row>
    <row r="65" spans="1:22">
      <c r="A65" s="38">
        <v>2009</v>
      </c>
      <c r="B65" s="46">
        <v>1755.9042529999999</v>
      </c>
      <c r="C65" s="46">
        <v>920.97868099999994</v>
      </c>
      <c r="D65" s="46">
        <v>798.85458499999993</v>
      </c>
      <c r="E65" s="46">
        <v>273.44509399999998</v>
      </c>
      <c r="F65" s="46">
        <v>73.886132000000003</v>
      </c>
      <c r="G65" s="46">
        <v>0.89117899999999994</v>
      </c>
      <c r="H65" s="46">
        <v>3950.330927</v>
      </c>
      <c r="J65" s="47"/>
      <c r="K65" s="47"/>
      <c r="L65" s="47"/>
      <c r="M65" s="47"/>
      <c r="N65" s="47"/>
      <c r="O65" s="47"/>
      <c r="P65" s="29"/>
      <c r="Q65" s="29"/>
      <c r="R65" s="29"/>
      <c r="S65" s="29"/>
      <c r="T65" s="29"/>
      <c r="U65" s="29"/>
      <c r="V65" s="29"/>
    </row>
    <row r="66" spans="1:22">
      <c r="A66" s="38">
        <v>2010</v>
      </c>
      <c r="B66" s="46">
        <v>1847.2902790000001</v>
      </c>
      <c r="C66" s="46">
        <v>987.69723400000009</v>
      </c>
      <c r="D66" s="46">
        <v>806.968301</v>
      </c>
      <c r="E66" s="46">
        <v>260.20306899999997</v>
      </c>
      <c r="F66" s="46">
        <v>94.652246000000005</v>
      </c>
      <c r="G66" s="46">
        <v>1.2121820000000001</v>
      </c>
      <c r="H66" s="46">
        <v>4125.0599000000002</v>
      </c>
      <c r="J66" s="44"/>
      <c r="K66" s="44"/>
      <c r="L66" s="44"/>
      <c r="M66" s="44"/>
      <c r="N66" s="44"/>
      <c r="O66" s="44"/>
      <c r="P66" s="29"/>
      <c r="Q66" s="29"/>
      <c r="R66" s="29"/>
      <c r="S66" s="29"/>
      <c r="T66" s="29"/>
      <c r="U66" s="29"/>
      <c r="V66" s="29"/>
    </row>
    <row r="67" spans="1:22">
      <c r="A67" s="43">
        <v>2011</v>
      </c>
      <c r="B67" s="46">
        <v>1733.4300049999999</v>
      </c>
      <c r="C67" s="46">
        <v>1013.688929</v>
      </c>
      <c r="D67" s="46">
        <v>790.20436699999993</v>
      </c>
      <c r="E67" s="46">
        <v>319.35490399999998</v>
      </c>
      <c r="F67" s="46">
        <v>120.176599</v>
      </c>
      <c r="G67" s="46">
        <v>1.817696</v>
      </c>
      <c r="H67" s="46">
        <v>4100.1409270000004</v>
      </c>
      <c r="J67" s="44"/>
      <c r="K67" s="44"/>
      <c r="L67" s="44"/>
      <c r="M67" s="44"/>
      <c r="N67" s="44"/>
      <c r="O67" s="44"/>
      <c r="Q67" s="28"/>
      <c r="R67" s="28"/>
      <c r="S67" s="28"/>
      <c r="T67" s="28"/>
      <c r="U67" s="29"/>
      <c r="V67" s="29"/>
    </row>
    <row r="68" spans="1:22">
      <c r="A68" s="43">
        <v>2012</v>
      </c>
      <c r="B68" s="46">
        <v>1514.0429450000001</v>
      </c>
      <c r="C68" s="46">
        <v>1225.8941750000001</v>
      </c>
      <c r="D68" s="46">
        <v>769.33124899999996</v>
      </c>
      <c r="E68" s="46">
        <v>276.24022300000001</v>
      </c>
      <c r="F68" s="46">
        <v>140.82170300000001</v>
      </c>
      <c r="G68" s="46">
        <v>4.3266749999999998</v>
      </c>
      <c r="H68" s="46">
        <v>4047.7652599999997</v>
      </c>
      <c r="J68" s="44"/>
      <c r="K68" s="44"/>
      <c r="L68" s="44"/>
      <c r="M68" s="44"/>
      <c r="N68" s="44"/>
      <c r="O68" s="44"/>
      <c r="Q68" s="28"/>
      <c r="R68" s="28"/>
      <c r="S68" s="28"/>
      <c r="T68" s="28"/>
      <c r="U68" s="29"/>
      <c r="V68" s="29"/>
    </row>
    <row r="69" spans="1:22">
      <c r="A69" s="43">
        <v>2013</v>
      </c>
      <c r="B69" s="46">
        <v>1581.115</v>
      </c>
      <c r="C69" s="46">
        <v>1124.836</v>
      </c>
      <c r="D69" s="46">
        <v>789.01599999999996</v>
      </c>
      <c r="E69" s="46">
        <v>268.565</v>
      </c>
      <c r="F69" s="46">
        <v>167.84</v>
      </c>
      <c r="G69" s="46">
        <v>9.0356200000000015</v>
      </c>
      <c r="H69" s="46">
        <v>4065.9639999999999</v>
      </c>
      <c r="J69" s="44"/>
      <c r="K69" s="44"/>
      <c r="L69" s="44"/>
      <c r="M69" s="44"/>
      <c r="N69" s="44"/>
      <c r="O69" s="44"/>
      <c r="Q69" s="28"/>
      <c r="R69" s="28"/>
      <c r="S69" s="28"/>
      <c r="T69" s="28"/>
      <c r="U69" s="29"/>
      <c r="V69" s="29"/>
    </row>
    <row r="70" spans="1:22">
      <c r="A70" s="43">
        <v>2014</v>
      </c>
      <c r="B70" s="45">
        <v>1585.6969999999999</v>
      </c>
      <c r="C70" s="45">
        <v>1121.9280000000001</v>
      </c>
      <c r="D70" s="45">
        <v>797.06700000000001</v>
      </c>
      <c r="E70" s="45">
        <v>258.74900000000002</v>
      </c>
      <c r="F70" s="45">
        <v>181.791</v>
      </c>
      <c r="G70" s="45">
        <v>18.321454000000003</v>
      </c>
      <c r="H70" s="45">
        <v>4092.9349999999999</v>
      </c>
      <c r="J70" s="44"/>
      <c r="K70" s="44"/>
      <c r="L70" s="44"/>
      <c r="M70" s="44"/>
      <c r="N70" s="44"/>
      <c r="O70" s="44"/>
      <c r="Q70" s="28"/>
      <c r="R70" s="28"/>
      <c r="S70" s="28"/>
      <c r="T70" s="28"/>
      <c r="U70" s="29"/>
      <c r="V70" s="29"/>
    </row>
    <row r="71" spans="1:22">
      <c r="A71" s="43"/>
      <c r="Q71" s="29"/>
      <c r="R71" s="29"/>
      <c r="S71" s="29"/>
      <c r="T71" s="29"/>
      <c r="U71" s="29"/>
      <c r="V71" s="29"/>
    </row>
    <row r="72" spans="1:22" ht="29.25" customHeight="1">
      <c r="A72" s="42" t="s">
        <v>25</v>
      </c>
      <c r="B72" s="41">
        <f t="shared" ref="B72:H72" si="0">(((B70/B63)^(1/($A70-$A63)))-1)*100</f>
        <v>-3.3748412165501174</v>
      </c>
      <c r="C72" s="41">
        <f t="shared" si="0"/>
        <v>3.2547812733635162</v>
      </c>
      <c r="D72" s="41">
        <f t="shared" si="0"/>
        <v>-0.16660180812428926</v>
      </c>
      <c r="E72" s="41">
        <f t="shared" si="0"/>
        <v>0.63641082326935106</v>
      </c>
      <c r="F72" s="41">
        <f t="shared" si="0"/>
        <v>26.822913109448265</v>
      </c>
      <c r="G72" s="41">
        <f t="shared" si="0"/>
        <v>62.520413636381477</v>
      </c>
      <c r="H72" s="41">
        <f t="shared" si="0"/>
        <v>-0.22075502068910069</v>
      </c>
      <c r="Q72" s="29"/>
      <c r="R72" s="29"/>
      <c r="S72" s="29"/>
      <c r="T72" s="29"/>
      <c r="U72" s="29"/>
      <c r="V72" s="29"/>
    </row>
    <row r="73" spans="1:22">
      <c r="N73" s="28"/>
      <c r="O73" s="28"/>
      <c r="P73" s="28"/>
      <c r="Q73" s="29"/>
      <c r="R73" s="29"/>
      <c r="S73" s="29"/>
      <c r="T73" s="29"/>
      <c r="U73" s="29"/>
      <c r="V73" s="29"/>
    </row>
    <row r="74" spans="1:22">
      <c r="A74" s="38" t="s">
        <v>24</v>
      </c>
      <c r="K74" s="29"/>
      <c r="L74" s="29"/>
      <c r="M74" s="29"/>
      <c r="N74" s="28"/>
      <c r="O74" s="28"/>
      <c r="P74" s="28"/>
      <c r="Q74" s="29"/>
      <c r="R74" s="29"/>
      <c r="S74" s="29"/>
      <c r="T74" s="29"/>
      <c r="U74" s="29"/>
      <c r="V74" s="29"/>
    </row>
    <row r="75" spans="1:22">
      <c r="K75" s="39"/>
      <c r="L75" s="39"/>
      <c r="M75" s="39"/>
      <c r="N75" s="39"/>
      <c r="O75" s="39"/>
      <c r="P75" s="39"/>
      <c r="Q75" s="29"/>
      <c r="R75" s="29"/>
      <c r="S75" s="29"/>
      <c r="T75" s="29"/>
      <c r="U75" s="29"/>
      <c r="V75" s="29"/>
    </row>
    <row r="76" spans="1:22" ht="56.45" customHeight="1">
      <c r="A76" s="64" t="s">
        <v>23</v>
      </c>
      <c r="B76" s="64"/>
      <c r="C76" s="64"/>
      <c r="D76" s="64"/>
      <c r="E76" s="64"/>
      <c r="F76" s="64"/>
      <c r="G76" s="64"/>
      <c r="H76" s="64"/>
      <c r="K76" s="40"/>
      <c r="L76" s="40"/>
      <c r="M76" s="40"/>
      <c r="N76" s="40"/>
      <c r="O76" s="40"/>
      <c r="P76" s="40"/>
      <c r="Q76" s="29"/>
      <c r="R76" s="29"/>
      <c r="S76" s="29"/>
      <c r="T76" s="29"/>
      <c r="U76" s="29"/>
      <c r="V76" s="29"/>
    </row>
    <row r="77" spans="1:22">
      <c r="L77" s="29"/>
      <c r="M77" s="39"/>
      <c r="N77" s="39"/>
      <c r="O77" s="39"/>
      <c r="P77" s="39"/>
      <c r="Q77" s="39"/>
      <c r="R77" s="39"/>
      <c r="S77" s="39"/>
      <c r="T77" s="39"/>
      <c r="U77" s="29"/>
      <c r="V77" s="29"/>
    </row>
    <row r="78" spans="1:22"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2:22"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2:22">
      <c r="L82" s="29"/>
      <c r="M82" s="40"/>
      <c r="N82" s="40"/>
      <c r="O82" s="40"/>
      <c r="P82" s="40"/>
      <c r="Q82" s="40"/>
      <c r="R82" s="40"/>
      <c r="S82" s="40"/>
      <c r="T82" s="40"/>
      <c r="U82" s="29"/>
      <c r="V82" s="29"/>
    </row>
    <row r="83" spans="12:22"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2:22"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2:22"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2:22">
      <c r="L86" s="29"/>
      <c r="M86" s="39"/>
      <c r="N86" s="39"/>
      <c r="O86" s="39"/>
      <c r="P86" s="39"/>
      <c r="Q86" s="39"/>
      <c r="R86" s="39"/>
      <c r="S86" s="39"/>
      <c r="T86" s="29"/>
      <c r="U86" s="29"/>
      <c r="V86" s="29"/>
    </row>
    <row r="87" spans="12:22"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2:22"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2:22"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2:22"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2:22"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2:22"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</sheetData>
  <mergeCells count="2">
    <mergeCell ref="A76:H76"/>
    <mergeCell ref="B4:H4"/>
  </mergeCells>
  <pageMargins left="0.7" right="0.7" top="0.75" bottom="0.75" header="0.3" footer="0.3"/>
  <pageSetup scale="68" orientation="portrait" r:id="rId1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INDEX</vt:lpstr>
      <vt:lpstr>Share of Electricity</vt:lpstr>
      <vt:lpstr>Total Primary Energy Supply</vt:lpstr>
      <vt:lpstr>Growth Rates</vt:lpstr>
      <vt:lpstr>US Electr Gen</vt:lpstr>
      <vt:lpstr>US &amp; China Electric (g)</vt:lpstr>
      <vt:lpstr>US Electric (g)</vt:lpstr>
      <vt:lpstr>China Electric (g)</vt:lpstr>
      <vt:lpstr>India Electric (g)</vt:lpstr>
      <vt:lpstr>World Electric (g)</vt:lpstr>
      <vt:lpstr>US &amp; China TPEES (g)</vt:lpstr>
      <vt:lpstr>US TPES (g)</vt:lpstr>
      <vt:lpstr>China TPES (g)</vt:lpstr>
      <vt:lpstr>India TPES (g)</vt:lpstr>
      <vt:lpstr>World TPES (g)</vt:lpstr>
      <vt:lpstr>US Growth Rates (g)</vt:lpstr>
      <vt:lpstr>China Cons Growth Rate (g)</vt:lpstr>
      <vt:lpstr>India Cons Growth Rate (g)</vt:lpstr>
      <vt:lpstr>World Cons Growth Rate (g)</vt:lpstr>
      <vt:lpstr>US Gen Growth Rates (g)</vt:lpstr>
      <vt:lpstr>'Growth Rates'!Print_Area</vt:lpstr>
      <vt:lpstr>INDEX!Print_Area</vt:lpstr>
      <vt:lpstr>'Share of Electricity'!Print_Area</vt:lpstr>
      <vt:lpstr>'Total Primary Energy Supply'!Print_Area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Garten</dc:creator>
  <cp:lastModifiedBy>Julianne Simpson</cp:lastModifiedBy>
  <cp:lastPrinted>2015-04-09T19:24:31Z</cp:lastPrinted>
  <dcterms:created xsi:type="dcterms:W3CDTF">2015-02-11T14:13:55Z</dcterms:created>
  <dcterms:modified xsi:type="dcterms:W3CDTF">2015-04-09T19:29:39Z</dcterms:modified>
</cp:coreProperties>
</file>